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<sst xmlns="http://schemas.openxmlformats.org/spreadsheetml/2006/main" count="71" uniqueCount="44">
  <si>
    <t>就业困难人员初审名单</t>
  </si>
  <si>
    <t>序号</t>
  </si>
  <si>
    <t>姓名</t>
  </si>
  <si>
    <t>年龄</t>
  </si>
  <si>
    <t>性别</t>
  </si>
  <si>
    <t>身份证号</t>
  </si>
  <si>
    <t>人员分类</t>
  </si>
  <si>
    <t>备注</t>
  </si>
  <si>
    <t>姚振德</t>
  </si>
  <si>
    <t>4050人员</t>
  </si>
  <si>
    <t>张献敏</t>
  </si>
  <si>
    <t>王献勇</t>
  </si>
  <si>
    <t>孔维安</t>
  </si>
  <si>
    <t>孙现军</t>
  </si>
  <si>
    <t>王希钊</t>
  </si>
  <si>
    <t>高同忠</t>
  </si>
  <si>
    <t>刘惠娟</t>
  </si>
  <si>
    <t>女</t>
  </si>
  <si>
    <t>冯焕利</t>
  </si>
  <si>
    <t>李利霞</t>
  </si>
  <si>
    <t>韩玉英</t>
  </si>
  <si>
    <t>曹庆臣</t>
  </si>
  <si>
    <t>薛风英</t>
  </si>
  <si>
    <t>张汝涛</t>
  </si>
  <si>
    <t>梁丽玲</t>
  </si>
  <si>
    <t>刘君慧</t>
  </si>
  <si>
    <t>130433********0027</t>
  </si>
  <si>
    <t>董书剑</t>
  </si>
  <si>
    <t>男</t>
  </si>
  <si>
    <t>132135********0119</t>
  </si>
  <si>
    <t>张保华</t>
  </si>
  <si>
    <t>零就业家庭</t>
  </si>
  <si>
    <t>薛书丽</t>
  </si>
  <si>
    <t>失地农民</t>
  </si>
  <si>
    <t>刘  蕾</t>
  </si>
  <si>
    <t>赵树中</t>
  </si>
  <si>
    <t>王清勇</t>
  </si>
  <si>
    <t>许丹雨</t>
  </si>
  <si>
    <t>胡焕敏</t>
  </si>
  <si>
    <t>姜芊伊</t>
  </si>
  <si>
    <t>霍利显</t>
  </si>
  <si>
    <t>陈淑鑫</t>
  </si>
  <si>
    <t>刘海姣</t>
  </si>
  <si>
    <t>徐金凤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</si>
</sst>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15" fillId="20" borderId="5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J20" sqref="J20"/>
    </sheetView>
  </sheetViews>
  <sheetFormatPr defaultColWidth="9" defaultRowHeight="13.5" outlineLevelCol="6"/>
  <cols>
    <col min="5" max="5" width="20.375" customWidth="true"/>
    <col min="6" max="6" width="13.75" customWidth="true"/>
  </cols>
  <sheetData>
    <row r="1" ht="25.5" spans="1:7">
      <c r="A1" s="2" t="s">
        <v>0</v>
      </c>
      <c r="B1" s="2"/>
      <c r="C1" s="2"/>
      <c r="D1" s="2"/>
      <c r="E1" s="2"/>
      <c r="F1" s="2"/>
      <c r="G1" s="5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true" ht="20" customHeight="true" spans="1:7">
      <c r="A3" s="4">
        <v>1</v>
      </c>
      <c r="B3" s="4" t="s">
        <v>8</v>
      </c>
      <c r="C3" s="4">
        <f ca="1" t="shared" ref="C3:C17" si="0">_xlfn.IFS(LEN(E3)=15,DATEDIF(TEXT("19"&amp;MID(E3,7,6),"0-00-00"),TODAY(),"y"),LEN(E3)=18,DATEDIF(TEXT(MID(E3,7,8),"0-00-00"),TODAY(),"y"),TRUE,"身份证错误")</f>
        <v>55</v>
      </c>
      <c r="D3" s="4" t="str">
        <f ca="1" t="shared" ref="D3:D9" si="1">IF(OR(LEN(E3)=15,LEN(E3)=18),IF(MOD(MID(E3,15,3)*1,2),"男","女"),#N/A)</f>
        <v>男</v>
      </c>
      <c r="E3" s="6" t="str">
        <f ca="1" t="shared" ref="E3:E17" si="2">SUBSTITUTE(C3,MID(C3,7,8),"********")</f>
        <v>130433********0038</v>
      </c>
      <c r="F3" s="4" t="s">
        <v>9</v>
      </c>
      <c r="G3" s="4"/>
    </row>
    <row r="4" s="1" customFormat="true" ht="20" customHeight="true" spans="1:7">
      <c r="A4" s="4">
        <v>2</v>
      </c>
      <c r="B4" s="4" t="s">
        <v>10</v>
      </c>
      <c r="C4" s="4">
        <f ca="1" t="shared" si="0"/>
        <v>44</v>
      </c>
      <c r="D4" s="4" t="str">
        <f ca="1" t="shared" si="1"/>
        <v>女</v>
      </c>
      <c r="E4" s="6" t="str">
        <f ca="1" t="shared" si="2"/>
        <v>132135********0526</v>
      </c>
      <c r="F4" s="4" t="s">
        <v>9</v>
      </c>
      <c r="G4" s="4"/>
    </row>
    <row r="5" s="1" customFormat="true" ht="20" customHeight="true" spans="1:7">
      <c r="A5" s="4">
        <v>3</v>
      </c>
      <c r="B5" s="4" t="s">
        <v>11</v>
      </c>
      <c r="C5" s="4">
        <f ca="1" t="shared" si="0"/>
        <v>51</v>
      </c>
      <c r="D5" s="4" t="str">
        <f ca="1" t="shared" si="1"/>
        <v>男</v>
      </c>
      <c r="E5" s="6" t="str">
        <f ca="1" t="shared" si="2"/>
        <v>132135********001X</v>
      </c>
      <c r="F5" s="4" t="s">
        <v>9</v>
      </c>
      <c r="G5" s="4"/>
    </row>
    <row r="6" s="1" customFormat="true" ht="20" customHeight="true" spans="1:7">
      <c r="A6" s="4">
        <v>4</v>
      </c>
      <c r="B6" s="4" t="s">
        <v>12</v>
      </c>
      <c r="C6" s="4">
        <f ca="1" t="shared" si="0"/>
        <v>51</v>
      </c>
      <c r="D6" s="4" t="str">
        <f ca="1" t="shared" si="1"/>
        <v>男</v>
      </c>
      <c r="E6" s="6" t="str">
        <f ca="1" t="shared" si="2"/>
        <v>132135********0511</v>
      </c>
      <c r="F6" s="4" t="s">
        <v>9</v>
      </c>
      <c r="G6" s="4"/>
    </row>
    <row r="7" s="1" customFormat="true" ht="20" customHeight="true" spans="1:7">
      <c r="A7" s="4">
        <v>5</v>
      </c>
      <c r="B7" s="4" t="s">
        <v>13</v>
      </c>
      <c r="C7" s="4">
        <f ca="1" t="shared" si="0"/>
        <v>55</v>
      </c>
      <c r="D7" s="4" t="str">
        <f ca="1" t="shared" si="1"/>
        <v>男</v>
      </c>
      <c r="E7" s="6" t="str">
        <f ca="1" t="shared" si="2"/>
        <v>130433********0319</v>
      </c>
      <c r="F7" s="4" t="s">
        <v>9</v>
      </c>
      <c r="G7" s="4"/>
    </row>
    <row r="8" s="1" customFormat="true" ht="20" customHeight="true" spans="1:7">
      <c r="A8" s="4">
        <v>6</v>
      </c>
      <c r="B8" s="4" t="s">
        <v>14</v>
      </c>
      <c r="C8" s="4">
        <f ca="1" t="shared" si="0"/>
        <v>51</v>
      </c>
      <c r="D8" s="4" t="str">
        <f ca="1" t="shared" si="1"/>
        <v>男</v>
      </c>
      <c r="E8" s="6" t="str">
        <f ca="1" t="shared" si="2"/>
        <v>132135********0117</v>
      </c>
      <c r="F8" s="4" t="s">
        <v>9</v>
      </c>
      <c r="G8" s="4"/>
    </row>
    <row r="9" s="1" customFormat="true" ht="20" customHeight="true" spans="1:7">
      <c r="A9" s="4">
        <v>7</v>
      </c>
      <c r="B9" s="4" t="s">
        <v>15</v>
      </c>
      <c r="C9" s="4">
        <f ca="1" t="shared" si="0"/>
        <v>55</v>
      </c>
      <c r="D9" s="4" t="str">
        <f ca="1" t="shared" si="1"/>
        <v>男</v>
      </c>
      <c r="E9" s="6" t="str">
        <f ca="1" t="shared" si="2"/>
        <v>132135********3118</v>
      </c>
      <c r="F9" s="4" t="s">
        <v>9</v>
      </c>
      <c r="G9" s="4"/>
    </row>
    <row r="10" s="1" customFormat="true" ht="20" customHeight="true" spans="1:7">
      <c r="A10" s="4">
        <v>8</v>
      </c>
      <c r="B10" s="4" t="s">
        <v>16</v>
      </c>
      <c r="C10" s="4">
        <f ca="1" t="shared" si="0"/>
        <v>44</v>
      </c>
      <c r="D10" s="4" t="s">
        <v>17</v>
      </c>
      <c r="E10" s="6" t="str">
        <f ca="1" t="shared" si="2"/>
        <v>130433********0064</v>
      </c>
      <c r="F10" s="4" t="s">
        <v>9</v>
      </c>
      <c r="G10" s="4"/>
    </row>
    <row r="11" s="1" customFormat="true" ht="20" customHeight="true" spans="1:7">
      <c r="A11" s="4">
        <v>9</v>
      </c>
      <c r="B11" s="4" t="s">
        <v>18</v>
      </c>
      <c r="C11" s="4">
        <f ca="1" t="shared" si="0"/>
        <v>43</v>
      </c>
      <c r="D11" s="4" t="str">
        <f ca="1" t="shared" ref="D11:D17" si="3">IF(OR(LEN(E11)=15,LEN(E11)=18),IF(MOD(MID(E11,15,3)*1,2),"男","女"),#N/A)</f>
        <v>女</v>
      </c>
      <c r="E11" s="6" t="str">
        <f ca="1" t="shared" si="2"/>
        <v>130433********0024</v>
      </c>
      <c r="F11" s="4" t="s">
        <v>9</v>
      </c>
      <c r="G11" s="4"/>
    </row>
    <row r="12" s="1" customFormat="true" ht="20" customHeight="true" spans="1:7">
      <c r="A12" s="4">
        <v>10</v>
      </c>
      <c r="B12" s="4" t="s">
        <v>19</v>
      </c>
      <c r="C12" s="4">
        <f ca="1" t="shared" si="0"/>
        <v>43</v>
      </c>
      <c r="D12" s="4" t="str">
        <f ca="1" t="shared" si="3"/>
        <v>女</v>
      </c>
      <c r="E12" s="6" t="str">
        <f ca="1" t="shared" si="2"/>
        <v>130433********2349</v>
      </c>
      <c r="F12" s="4" t="s">
        <v>9</v>
      </c>
      <c r="G12" s="4"/>
    </row>
    <row r="13" s="1" customFormat="true" ht="20" customHeight="true" spans="1:7">
      <c r="A13" s="4">
        <v>11</v>
      </c>
      <c r="B13" s="4" t="s">
        <v>20</v>
      </c>
      <c r="C13" s="4">
        <f ca="1" t="shared" si="0"/>
        <v>43</v>
      </c>
      <c r="D13" s="4" t="str">
        <f ca="1" t="shared" si="3"/>
        <v>女</v>
      </c>
      <c r="E13" s="6" t="str">
        <f ca="1" t="shared" si="2"/>
        <v>132135********0023</v>
      </c>
      <c r="F13" s="4" t="s">
        <v>9</v>
      </c>
      <c r="G13" s="4"/>
    </row>
    <row r="14" s="1" customFormat="true" ht="20" customHeight="true" spans="1:7">
      <c r="A14" s="4">
        <v>12</v>
      </c>
      <c r="B14" s="4" t="s">
        <v>21</v>
      </c>
      <c r="C14" s="4">
        <f ca="1" t="shared" si="0"/>
        <v>52</v>
      </c>
      <c r="D14" s="4" t="str">
        <f ca="1" t="shared" si="3"/>
        <v>男</v>
      </c>
      <c r="E14" s="6" t="str">
        <f ca="1" t="shared" si="2"/>
        <v>132135********0131</v>
      </c>
      <c r="F14" s="4" t="s">
        <v>9</v>
      </c>
      <c r="G14" s="4"/>
    </row>
    <row r="15" s="1" customFormat="true" ht="20" customHeight="true" spans="1:7">
      <c r="A15" s="4">
        <v>13</v>
      </c>
      <c r="B15" s="4" t="s">
        <v>22</v>
      </c>
      <c r="C15" s="4">
        <f ca="1" t="shared" si="0"/>
        <v>44</v>
      </c>
      <c r="D15" s="4" t="str">
        <f ca="1" t="shared" si="3"/>
        <v>女</v>
      </c>
      <c r="E15" s="6" t="str">
        <f ca="1" t="shared" si="2"/>
        <v>130433********1921</v>
      </c>
      <c r="F15" s="4" t="s">
        <v>9</v>
      </c>
      <c r="G15" s="4"/>
    </row>
    <row r="16" s="1" customFormat="true" ht="20" customHeight="true" spans="1:7">
      <c r="A16" s="4">
        <v>14</v>
      </c>
      <c r="B16" s="4" t="s">
        <v>23</v>
      </c>
      <c r="C16" s="4">
        <f ca="1" t="shared" si="0"/>
        <v>51</v>
      </c>
      <c r="D16" s="4" t="str">
        <f ca="1" t="shared" si="3"/>
        <v>男</v>
      </c>
      <c r="E16" s="6" t="str">
        <f ca="1" t="shared" si="2"/>
        <v>372526********7217</v>
      </c>
      <c r="F16" s="4" t="s">
        <v>9</v>
      </c>
      <c r="G16" s="4"/>
    </row>
    <row r="17" s="1" customFormat="true" ht="20" customHeight="true" spans="1:7">
      <c r="A17" s="4">
        <v>15</v>
      </c>
      <c r="B17" s="4" t="s">
        <v>24</v>
      </c>
      <c r="C17" s="4">
        <f ca="1" t="shared" si="0"/>
        <v>44</v>
      </c>
      <c r="D17" s="4" t="str">
        <f ca="1" t="shared" si="3"/>
        <v>女</v>
      </c>
      <c r="E17" s="6" t="str">
        <f ca="1" t="shared" si="2"/>
        <v>130433********0021</v>
      </c>
      <c r="F17" s="4" t="s">
        <v>9</v>
      </c>
      <c r="G17" s="4"/>
    </row>
    <row r="18" s="1" customFormat="true" ht="20" customHeight="true" spans="1:7">
      <c r="A18" s="4">
        <v>16</v>
      </c>
      <c r="B18" s="4" t="s">
        <v>25</v>
      </c>
      <c r="C18" s="4">
        <v>41</v>
      </c>
      <c r="D18" s="4" t="s">
        <v>17</v>
      </c>
      <c r="E18" s="7" t="s">
        <v>26</v>
      </c>
      <c r="F18" s="4" t="s">
        <v>9</v>
      </c>
      <c r="G18" s="4"/>
    </row>
    <row r="19" s="1" customFormat="true" ht="20" customHeight="true" spans="1:7">
      <c r="A19" s="4">
        <v>17</v>
      </c>
      <c r="B19" s="4" t="s">
        <v>27</v>
      </c>
      <c r="C19" s="4">
        <v>50</v>
      </c>
      <c r="D19" s="4" t="s">
        <v>28</v>
      </c>
      <c r="E19" s="7" t="s">
        <v>29</v>
      </c>
      <c r="F19" s="4" t="s">
        <v>9</v>
      </c>
      <c r="G19" s="4"/>
    </row>
    <row r="20" s="1" customFormat="true" ht="20" customHeight="true" spans="1:7">
      <c r="A20" s="4">
        <v>18</v>
      </c>
      <c r="B20" s="4" t="s">
        <v>30</v>
      </c>
      <c r="C20" s="4">
        <f ca="1" t="shared" ref="C20:C32" si="4">_xlfn.IFS(LEN(E20)=15,DATEDIF(TEXT("19"&amp;MID(E20,7,6),"0-00-00"),TODAY(),"y"),LEN(E20)=18,DATEDIF(TEXT(MID(E20,7,8),"0-00-00"),TODAY(),"y"),TRUE,"身份证错误")</f>
        <v>39</v>
      </c>
      <c r="D20" s="4" t="str">
        <f ca="1" t="shared" ref="D20:D31" si="5">IF(OR(LEN(E20)=15,LEN(E20)=18),IF(MOD(MID(E20,15,3)*1,2),"男","女"),#N/A)</f>
        <v>女</v>
      </c>
      <c r="E20" s="6" t="str">
        <f ca="1" t="shared" ref="E20:E32" si="6">SUBSTITUTE(C20,MID(C20,7,8),"********")</f>
        <v>130433********0025</v>
      </c>
      <c r="F20" s="4" t="s">
        <v>31</v>
      </c>
      <c r="G20" s="4"/>
    </row>
    <row r="21" s="1" customFormat="true" ht="20" customHeight="true" spans="1:7">
      <c r="A21" s="4">
        <v>19</v>
      </c>
      <c r="B21" s="4" t="s">
        <v>32</v>
      </c>
      <c r="C21" s="4">
        <f ca="1" t="shared" si="4"/>
        <v>41</v>
      </c>
      <c r="D21" s="4" t="str">
        <f ca="1" t="shared" si="5"/>
        <v>女</v>
      </c>
      <c r="E21" s="6" t="str">
        <f ca="1" t="shared" si="6"/>
        <v>130433********2520</v>
      </c>
      <c r="F21" s="4" t="s">
        <v>33</v>
      </c>
      <c r="G21" s="4"/>
    </row>
    <row r="22" s="1" customFormat="true" ht="20" customHeight="true" spans="1:7">
      <c r="A22" s="4">
        <v>20</v>
      </c>
      <c r="B22" s="4" t="s">
        <v>34</v>
      </c>
      <c r="C22" s="4">
        <f ca="1" t="shared" si="4"/>
        <v>42</v>
      </c>
      <c r="D22" s="4" t="str">
        <f ca="1" t="shared" si="5"/>
        <v>女</v>
      </c>
      <c r="E22" s="6" t="str">
        <f ca="1" t="shared" si="6"/>
        <v>130433********012X</v>
      </c>
      <c r="F22" s="4" t="s">
        <v>33</v>
      </c>
      <c r="G22" s="4"/>
    </row>
    <row r="23" s="1" customFormat="true" ht="20" customHeight="true" spans="1:7">
      <c r="A23" s="4">
        <v>21</v>
      </c>
      <c r="B23" s="4" t="s">
        <v>35</v>
      </c>
      <c r="C23" s="4">
        <f ca="1" t="shared" si="4"/>
        <v>44</v>
      </c>
      <c r="D23" s="4" t="str">
        <f ca="1" t="shared" si="5"/>
        <v>男</v>
      </c>
      <c r="E23" s="6" t="str">
        <f ca="1" t="shared" si="6"/>
        <v>130433********031X</v>
      </c>
      <c r="F23" s="4" t="s">
        <v>33</v>
      </c>
      <c r="G23" s="4"/>
    </row>
    <row r="24" s="1" customFormat="true" ht="20" customHeight="true" spans="1:7">
      <c r="A24" s="4">
        <v>22</v>
      </c>
      <c r="B24" s="4" t="s">
        <v>36</v>
      </c>
      <c r="C24" s="4">
        <f ca="1" t="shared" si="4"/>
        <v>50</v>
      </c>
      <c r="D24" s="4" t="str">
        <f ca="1" t="shared" si="5"/>
        <v>男</v>
      </c>
      <c r="E24" s="6" t="str">
        <f ca="1" t="shared" si="6"/>
        <v>130433********1911</v>
      </c>
      <c r="F24" s="4" t="s">
        <v>33</v>
      </c>
      <c r="G24" s="4"/>
    </row>
    <row r="25" s="1" customFormat="true" ht="20" customHeight="true" spans="1:7">
      <c r="A25" s="4">
        <v>23</v>
      </c>
      <c r="B25" s="4" t="s">
        <v>37</v>
      </c>
      <c r="C25" s="4">
        <f ca="1" t="shared" si="4"/>
        <v>32</v>
      </c>
      <c r="D25" s="4" t="str">
        <f ca="1" t="shared" si="5"/>
        <v>女</v>
      </c>
      <c r="E25" s="6" t="str">
        <f ca="1" t="shared" si="6"/>
        <v>130433********0027</v>
      </c>
      <c r="F25" s="4" t="s">
        <v>33</v>
      </c>
      <c r="G25" s="4"/>
    </row>
    <row r="26" s="1" customFormat="true" ht="20" customHeight="true" spans="1:7">
      <c r="A26" s="4">
        <v>24</v>
      </c>
      <c r="B26" s="4" t="s">
        <v>38</v>
      </c>
      <c r="C26" s="4">
        <f ca="1" t="shared" si="4"/>
        <v>44</v>
      </c>
      <c r="D26" s="4" t="str">
        <f ca="1" t="shared" si="5"/>
        <v>女</v>
      </c>
      <c r="E26" s="6" t="str">
        <f ca="1" t="shared" si="6"/>
        <v>130433********0963</v>
      </c>
      <c r="F26" s="4" t="s">
        <v>33</v>
      </c>
      <c r="G26" s="4"/>
    </row>
    <row r="27" s="1" customFormat="true" ht="20" customHeight="true" spans="1:7">
      <c r="A27" s="4">
        <v>25</v>
      </c>
      <c r="B27" s="4" t="s">
        <v>39</v>
      </c>
      <c r="C27" s="4">
        <f ca="1" t="shared" si="4"/>
        <v>21</v>
      </c>
      <c r="D27" s="4" t="str">
        <f ca="1" t="shared" si="5"/>
        <v>女</v>
      </c>
      <c r="E27" s="6" t="str">
        <f ca="1" t="shared" si="6"/>
        <v>130433********0061</v>
      </c>
      <c r="F27" s="4" t="s">
        <v>33</v>
      </c>
      <c r="G27" s="4"/>
    </row>
    <row r="28" s="1" customFormat="true" ht="20" customHeight="true" spans="1:7">
      <c r="A28" s="4">
        <v>26</v>
      </c>
      <c r="B28" s="4" t="s">
        <v>40</v>
      </c>
      <c r="C28" s="4">
        <f ca="1" t="shared" si="4"/>
        <v>40</v>
      </c>
      <c r="D28" s="4" t="str">
        <f ca="1" t="shared" si="5"/>
        <v>男</v>
      </c>
      <c r="E28" s="6" t="str">
        <f ca="1" t="shared" si="6"/>
        <v>130433********1915</v>
      </c>
      <c r="F28" s="4" t="s">
        <v>33</v>
      </c>
      <c r="G28" s="4"/>
    </row>
    <row r="29" s="1" customFormat="true" ht="20" customHeight="true" spans="1:7">
      <c r="A29" s="4">
        <v>27</v>
      </c>
      <c r="B29" s="4" t="s">
        <v>41</v>
      </c>
      <c r="C29" s="4">
        <f ca="1" t="shared" si="4"/>
        <v>35</v>
      </c>
      <c r="D29" s="4" t="str">
        <f ca="1" t="shared" si="5"/>
        <v>女</v>
      </c>
      <c r="E29" s="6" t="str">
        <f ca="1" t="shared" si="6"/>
        <v>130433********2326</v>
      </c>
      <c r="F29" s="4" t="s">
        <v>33</v>
      </c>
      <c r="G29" s="4"/>
    </row>
    <row r="30" s="1" customFormat="true" ht="20" customHeight="true" spans="1:7">
      <c r="A30" s="4">
        <v>28</v>
      </c>
      <c r="B30" s="4" t="s">
        <v>42</v>
      </c>
      <c r="C30" s="4">
        <f ca="1" t="shared" si="4"/>
        <v>34</v>
      </c>
      <c r="D30" s="4" t="str">
        <f ca="1" t="shared" si="5"/>
        <v>女</v>
      </c>
      <c r="E30" s="6" t="str">
        <f ca="1" t="shared" si="6"/>
        <v>130433********0128</v>
      </c>
      <c r="F30" s="4" t="s">
        <v>33</v>
      </c>
      <c r="G30" s="4"/>
    </row>
    <row r="31" s="1" customFormat="true" ht="20" customHeight="true" spans="1:7">
      <c r="A31" s="4">
        <v>29</v>
      </c>
      <c r="B31" s="4" t="s">
        <v>43</v>
      </c>
      <c r="C31" s="4">
        <f ca="1" t="shared" si="4"/>
        <v>21</v>
      </c>
      <c r="D31" s="4" t="str">
        <f ca="1" t="shared" si="5"/>
        <v>女</v>
      </c>
      <c r="E31" s="6" t="str">
        <f ca="1" t="shared" si="6"/>
        <v>130433********0049</v>
      </c>
      <c r="F31" s="4" t="s">
        <v>33</v>
      </c>
      <c r="G31" s="4"/>
    </row>
  </sheetData>
  <sortState ref="A4:F55">
    <sortCondition ref="F4:F55"/>
  </sortState>
  <mergeCells count="1">
    <mergeCell ref="A1:G1"/>
  </mergeCells>
  <conditionalFormatting sqref="B18">
    <cfRule type="duplicateValues" dxfId="0" priority="2"/>
  </conditionalFormatting>
  <conditionalFormatting sqref="B19">
    <cfRule type="duplicateValues" dxfId="0" priority="1"/>
  </conditionalFormatting>
  <conditionalFormatting sqref="B31">
    <cfRule type="duplicateValues" dxfId="0" priority="4"/>
  </conditionalFormatting>
  <conditionalFormatting sqref="B3:B17 B20:B3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langchao</cp:lastModifiedBy>
  <dcterms:created xsi:type="dcterms:W3CDTF">2022-09-26T08:20:00Z</dcterms:created>
  <dcterms:modified xsi:type="dcterms:W3CDTF">2025-12-16T17:00:27Z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550750A2885D49A2B3966192498A430B_13</vt:lpwstr>
  </property>
</Properties>
</file>