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部门预算财政拨款收支总表" sheetId="1" r:id="rId1"/>
    <sheet name="部门预算收入总表" sheetId="2" r:id="rId2"/>
    <sheet name="部门预算支出总表" sheetId="3" r:id="rId3"/>
    <sheet name="部门预算财政拨款收支总表1" sheetId="4" r:id="rId4"/>
    <sheet name="部门预算一般公共预算财政拨款支出表" sheetId="5" r:id="rId5"/>
    <sheet name="部门预算一般公共预算财政拨款基本表" sheetId="6" r:id="rId6"/>
    <sheet name="部门预算政府基金预算财政拨款支出表" sheetId="7" r:id="rId7"/>
    <sheet name="部门预算国有资本经营预算财政拨款支出表" sheetId="8" r:id="rId8"/>
    <sheet name="部门预算财政拨款三公经费支出表" sheetId="9" r:id="rId9"/>
  </sheets>
  <calcPr calcId="144525" refMode="R1C1"/>
</workbook>
</file>

<file path=xl/sharedStrings.xml><?xml version="1.0" encoding="utf-8"?>
<sst xmlns="http://schemas.openxmlformats.org/spreadsheetml/2006/main" count="477" uniqueCount="221">
  <si>
    <t>部门预算收支总表</t>
  </si>
  <si>
    <t>预算单位编码及名称：[545]寿山寺乡</t>
  </si>
  <si>
    <t>预算年度：2021</t>
  </si>
  <si>
    <t>金额单位：元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</si>
  <si>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</si>
  <si>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</si>
  <si>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</si>
  <si>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</si>
  <si>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</si>
  <si>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</si>
  <si>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</si>
  <si>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</si>
  <si>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</si>
  <si>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</si>
  <si>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</si>
  <si>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</si>
  <si>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</si>
  <si>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</si>
  <si>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</si>
  <si>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</si>
  <si>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</si>
  <si>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</si>
  <si>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</si>
  <si>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</si>
  <si>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</si>
  <si>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</si>
  <si>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</si>
  <si>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</si>
  <si>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</si>
  <si>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</si>
  <si>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</si>
  <si>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</si>
  <si>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</si>
  <si>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</si>
  <si>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</si>
  <si>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</si>
  <si>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</si>
  <si>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</si>
  <si>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</si>
  <si>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</si>
  <si>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</si>
  <si>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</si>
  <si>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</si>
  <si>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</si>
  <si>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</si>
  <si>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</si>
  <si>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</si>
  <si>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</si>
  <si>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</si>
  <si>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</si>
  <si>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</si>
  <si>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</si>
  <si>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</si>
  <si>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</si>
  <si>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</si>
  <si>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</si>
  <si>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</si>
  <si>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</si>
  <si>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</si>
  <si>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</si>
  <si>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</si>
  <si>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</si>
  <si>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</si>
  <si>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</si>
  <si>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</si>
  <si>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</si>
  <si>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</si>
  <si>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</si>
  <si>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</si>
  <si>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</si>
  <si>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</si>
  <si>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</si>
  <si>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</si>
  <si>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</si>
  <si>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</si>
  <si>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</si>
  <si>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</si>
  <si>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</si>
  <si>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</si>
  <si>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</si>
  <si>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</si>
  <si>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</si>
  <si>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</si>
  <si>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</si>
  <si>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</si>
  <si>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</si>
  <si>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</si>
  <si>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</si>
  <si>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</si>
  <si>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</si>
  <si>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2010399</t>
  </si>
  <si>
    <t>其他政府办公厅（室）及相关机构事务支出</t>
  </si>
  <si>
    <t>20131</t>
  </si>
  <si>
    <t>党委办公厅（室）及相关机构事务</t>
  </si>
  <si>
    <t>2013101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</si>
  <si>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</si>
  <si>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</si>
  <si>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</si>
  <si>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</si>
  <si>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</si>
  <si>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</si>
  <si>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</si>
  <si>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</si>
  <si>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</si>
  <si>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</si>
  <si>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</si>
  <si>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</si>
  <si>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</si>
  <si>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</si>
  <si>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</si>
  <si>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</si>
  <si>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</si>
  <si>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</si>
  <si>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</si>
  <si>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</si>
  <si>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</si>
  <si>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</si>
  <si>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2120805</t>
  </si>
  <si>
    <t>补助被征地农民支出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</si>
  <si>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</si>
  <si>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</si>
  <si>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</si>
  <si>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</si>
  <si>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</si>
  <si>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</si>
  <si>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</si>
  <si>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</si>
  <si>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</si>
  <si>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</si>
  <si>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</si>
  <si>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</si>
  <si>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</si>
  <si>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</si>
  <si>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</si>
  <si>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</si>
  <si>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</si>
  <si>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</si>
  <si>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</si>
  <si>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</si>
  <si>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</si>
  <si>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</si>
  <si>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</si>
  <si>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</si>
  <si>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</si>
  <si>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</si>
  <si>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</si>
  <si>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</si>
  <si>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</si>
  <si>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</si>
  <si>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</si>
  <si>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</si>
  <si>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</si>
  <si>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</si>
  <si>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</si>
  <si>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</si>
  <si>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</si>
  <si>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</si>
  <si>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</si>
  <si>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</si>
  <si>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</si>
  <si>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</si>
  <si>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</si>
  <si>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</si>
  <si>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</si>
  <si>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</si>
  <si>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</si>
  <si>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</si>
  <si>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</si>
  <si>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</si>
  <si>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</si>
  <si>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</si>
  <si>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</si>
  <si>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</si>
  <si>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</si>
  <si>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</si>
  <si>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</si>
  <si>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</si>
  <si>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</si>
  <si>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</si>
  <si>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</si>
  <si>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</si>
  <si>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</si>
  <si>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</si>
  <si>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</si>
  <si>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</si>
  <si>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</si>
  <si>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</si>
  <si>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</si>
  <si>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</si>
  <si>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30226</t>
  </si>
  <si>
    <t>劳务费</t>
  </si>
  <si>
    <t>30239</t>
  </si>
  <si>
    <t>其他交通费用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</si>
  <si>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</si>
  <si>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</si>
  <si>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</si>
  <si>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</si>
  <si>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</si>
  <si>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</si>
  <si>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</si>
  <si>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</si>
  <si>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注：无国有资本经营预算财政拨款预算，空表列示。</t>
  </si>
  <si>
    <t>部门预算财政拨款“三公”经费支出表</t>
  </si>
  <si>
    <t>部门编码及名称：[545）寿山寺乡</t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</si>
  <si>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</si>
  <si>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</si>
  <si>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0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</si>
  <si>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</si>
  <si>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</si>
  <si>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</si>
  <si>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</si>
  <si>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</si>
  <si>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方正仿宋_GBK"/>
        <charset val="134"/>
      </rPr>
      <t>栏次</t>
    </r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</si>
  <si>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</si>
  <si>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</si>
  <si>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</si>
  <si>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</si>
  <si>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/>
  </si>
  <si>
    <t xml:space="preserve">          公务用车运行费</t>
  </si>
  <si>
    <t>三、公务接待费</t>
  </si>
  <si>
    <t>注：无财政拨款“三公”经费支出表预算，空表列示。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</si>
</sst>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b/>
      <sz val="12"/>
      <name val="方正仿宋_GBK"/>
      <charset val="134"/>
    </font>
    <font>
      <sz val="10.5"/>
      <name val="方正书宋_GBK"/>
      <charset val="134"/>
    </font>
    <font>
      <b/>
      <sz val="21.75"/>
      <name val="宋体"/>
      <charset val="1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2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 indent="2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topLeftCell="A13" workbookViewId="0">
      <selection activeCell="F39" sqref="F39"/>
    </sheetView>
  </sheetViews>
  <sheetFormatPr defaultColWidth="6.125" defaultRowHeight="15" customHeight="1" outlineLevelCol="4"/>
  <cols>
    <col min="1" max="1" width="6.25" style="38" customWidth="1"/>
    <col min="2" max="2" width="35" style="39" customWidth="1"/>
    <col min="3" max="3" width="15" style="40" customWidth="1"/>
    <col min="4" max="4" width="35" style="39" customWidth="1"/>
    <col min="5" max="5" width="15" style="40" customWidth="1"/>
    <col min="6" max="256" width="7" style="37" customWidth="1"/>
    <col min="257" max="16384" width="6.125" style="37"/>
  </cols>
  <sheetData>
    <row r="1" s="36" customFormat="1" ht="37.5" customHeight="1" spans="1:5">
      <c r="A1" s="41" t="s">
        <v>0</v>
      </c>
      <c r="B1" s="42"/>
      <c r="C1" s="42"/>
      <c r="D1" s="43"/>
      <c r="E1" s="42"/>
    </row>
    <row r="2" s="36" customFormat="1" customHeight="1" spans="1:5">
      <c r="A2" s="44" t="s">
        <v>1</v>
      </c>
      <c r="B2" s="45"/>
      <c r="C2" s="45"/>
      <c r="D2" s="46" t="s">
        <v>2</v>
      </c>
      <c r="E2" s="46" t="s">
        <v>3</v>
      </c>
    </row>
    <row r="3" s="36" customFormat="1" customHeight="1" spans="1:5">
      <c r="A3" s="45" t="s">
        <v>4</v>
      </c>
      <c r="B3" s="45" t="s">
        <v>5</v>
      </c>
      <c r="C3" s="45"/>
      <c r="D3" s="45" t="s">
        <v>6</v>
      </c>
      <c r="E3" s="45"/>
    </row>
    <row r="4" s="36" customFormat="1" customHeight="1" spans="1:5">
      <c r="A4" s="45"/>
      <c r="B4" s="45" t="s">
        <v>7</v>
      </c>
      <c r="C4" s="45" t="s">
        <v>8</v>
      </c>
      <c r="D4" s="45" t="s">
        <v>7</v>
      </c>
      <c r="E4" s="45" t="s">
        <v>8</v>
      </c>
    </row>
    <row r="5" s="36" customFormat="1" customHeight="1" spans="1:5">
      <c r="A5" s="45" t="s">
        <v>9</v>
      </c>
      <c r="B5" s="45" t="s">
        <v>10</v>
      </c>
      <c r="C5" s="45" t="s">
        <v>11</v>
      </c>
      <c r="D5" s="45" t="s">
        <v>12</v>
      </c>
      <c r="E5" s="45" t="s">
        <v>13</v>
      </c>
    </row>
    <row r="6" s="37" customFormat="1" customHeight="1" spans="1:5">
      <c r="A6" s="47">
        <f t="shared" ref="A6:A38" si="0">ROW()</f>
        <v>6</v>
      </c>
      <c r="B6" s="48" t="s">
        <v>14</v>
      </c>
      <c r="C6" s="30">
        <v>27785000</v>
      </c>
      <c r="D6" s="48" t="s">
        <v>15</v>
      </c>
      <c r="E6" s="49">
        <v>19777400</v>
      </c>
    </row>
    <row r="7" customHeight="1" spans="1:5">
      <c r="A7" s="47">
        <f t="shared" si="0"/>
        <v>7</v>
      </c>
      <c r="B7" s="48" t="s">
        <v>16</v>
      </c>
      <c r="C7" s="29">
        <v>35250800</v>
      </c>
      <c r="D7" s="48" t="s">
        <v>17</v>
      </c>
      <c r="E7" s="49"/>
    </row>
    <row r="8" customHeight="1" spans="1:5">
      <c r="A8" s="47">
        <f t="shared" si="0"/>
        <v>8</v>
      </c>
      <c r="B8" s="48" t="s">
        <v>18</v>
      </c>
      <c r="C8" s="49"/>
      <c r="D8" s="48" t="s">
        <v>19</v>
      </c>
      <c r="E8" s="49"/>
    </row>
    <row r="9" customHeight="1" spans="1:5">
      <c r="A9" s="47">
        <f t="shared" si="0"/>
        <v>9</v>
      </c>
      <c r="B9" s="48" t="s">
        <v>20</v>
      </c>
      <c r="C9" s="49"/>
      <c r="D9" s="48" t="s">
        <v>21</v>
      </c>
      <c r="E9" s="49"/>
    </row>
    <row r="10" customHeight="1" spans="1:5">
      <c r="A10" s="47">
        <f t="shared" si="0"/>
        <v>10</v>
      </c>
      <c r="B10" s="48" t="s">
        <v>22</v>
      </c>
      <c r="C10" s="49"/>
      <c r="D10" s="48" t="s">
        <v>23</v>
      </c>
      <c r="E10" s="49"/>
    </row>
    <row r="11" customHeight="1" spans="1:5">
      <c r="A11" s="47">
        <f t="shared" si="0"/>
        <v>11</v>
      </c>
      <c r="B11" s="48" t="s">
        <v>24</v>
      </c>
      <c r="C11" s="49"/>
      <c r="D11" s="48" t="s">
        <v>25</v>
      </c>
      <c r="E11" s="49"/>
    </row>
    <row r="12" customHeight="1" spans="1:5">
      <c r="A12" s="47">
        <f t="shared" si="0"/>
        <v>12</v>
      </c>
      <c r="B12" s="48" t="s">
        <v>26</v>
      </c>
      <c r="C12" s="49"/>
      <c r="D12" s="48" t="s">
        <v>27</v>
      </c>
      <c r="E12" s="49"/>
    </row>
    <row r="13" s="37" customFormat="1" customHeight="1" spans="1:5">
      <c r="A13" s="47">
        <f t="shared" si="0"/>
        <v>13</v>
      </c>
      <c r="B13" s="48" t="s">
        <v>28</v>
      </c>
      <c r="C13" s="49"/>
      <c r="D13" s="48" t="s">
        <v>29</v>
      </c>
      <c r="E13" s="49">
        <v>605000</v>
      </c>
    </row>
    <row r="14" customHeight="1" spans="1:5">
      <c r="A14" s="47">
        <f t="shared" si="0"/>
        <v>14</v>
      </c>
      <c r="B14" s="48" t="s">
        <v>30</v>
      </c>
      <c r="C14" s="49"/>
      <c r="D14" s="48" t="s">
        <v>31</v>
      </c>
      <c r="E14" s="49"/>
    </row>
    <row r="15" s="37" customFormat="1" customHeight="1" spans="1:5">
      <c r="A15" s="47">
        <f t="shared" si="0"/>
        <v>15</v>
      </c>
      <c r="B15" s="48"/>
      <c r="C15" s="49"/>
      <c r="D15" s="48" t="s">
        <v>32</v>
      </c>
      <c r="E15" s="49">
        <v>220000</v>
      </c>
    </row>
    <row r="16" customHeight="1" spans="1:5">
      <c r="A16" s="47">
        <f t="shared" si="0"/>
        <v>16</v>
      </c>
      <c r="B16" s="48"/>
      <c r="C16" s="49"/>
      <c r="D16" s="48" t="s">
        <v>33</v>
      </c>
      <c r="E16" s="49"/>
    </row>
    <row r="17" s="37" customFormat="1" customHeight="1" spans="1:5">
      <c r="A17" s="47">
        <f t="shared" si="0"/>
        <v>17</v>
      </c>
      <c r="B17" s="48"/>
      <c r="C17" s="49"/>
      <c r="D17" s="48" t="s">
        <v>34</v>
      </c>
      <c r="E17" s="29">
        <v>35250800</v>
      </c>
    </row>
    <row r="18" s="37" customFormat="1" customHeight="1" spans="1:5">
      <c r="A18" s="47">
        <f t="shared" si="0"/>
        <v>18</v>
      </c>
      <c r="B18" s="48"/>
      <c r="C18" s="49"/>
      <c r="D18" s="48" t="s">
        <v>35</v>
      </c>
      <c r="E18" s="30">
        <v>6847600</v>
      </c>
    </row>
    <row r="19" customHeight="1" spans="1:5">
      <c r="A19" s="47">
        <f t="shared" si="0"/>
        <v>19</v>
      </c>
      <c r="B19" s="48"/>
      <c r="C19" s="49"/>
      <c r="D19" s="48" t="s">
        <v>36</v>
      </c>
      <c r="E19" s="49"/>
    </row>
    <row r="20" customHeight="1" spans="1:5">
      <c r="A20" s="47">
        <f t="shared" si="0"/>
        <v>20</v>
      </c>
      <c r="B20" s="48"/>
      <c r="C20" s="49"/>
      <c r="D20" s="48" t="s">
        <v>37</v>
      </c>
      <c r="E20" s="49"/>
    </row>
    <row r="21" customHeight="1" spans="1:5">
      <c r="A21" s="47">
        <f t="shared" si="0"/>
        <v>21</v>
      </c>
      <c r="B21" s="48"/>
      <c r="C21" s="49"/>
      <c r="D21" s="48" t="s">
        <v>38</v>
      </c>
      <c r="E21" s="49"/>
    </row>
    <row r="22" customHeight="1" spans="1:5">
      <c r="A22" s="47">
        <f t="shared" si="0"/>
        <v>22</v>
      </c>
      <c r="B22" s="48"/>
      <c r="C22" s="49"/>
      <c r="D22" s="48" t="s">
        <v>39</v>
      </c>
      <c r="E22" s="49"/>
    </row>
    <row r="23" customHeight="1" spans="1:5">
      <c r="A23" s="47">
        <f t="shared" si="0"/>
        <v>23</v>
      </c>
      <c r="B23" s="48"/>
      <c r="C23" s="49"/>
      <c r="D23" s="48" t="s">
        <v>40</v>
      </c>
      <c r="E23" s="49"/>
    </row>
    <row r="24" customHeight="1" spans="1:5">
      <c r="A24" s="47">
        <f t="shared" si="0"/>
        <v>24</v>
      </c>
      <c r="B24" s="48"/>
      <c r="C24" s="49"/>
      <c r="D24" s="48" t="s">
        <v>41</v>
      </c>
      <c r="E24" s="49"/>
    </row>
    <row r="25" s="37" customFormat="1" customHeight="1" spans="1:5">
      <c r="A25" s="47">
        <f t="shared" si="0"/>
        <v>25</v>
      </c>
      <c r="B25" s="48"/>
      <c r="C25" s="49"/>
      <c r="D25" s="48" t="s">
        <v>42</v>
      </c>
      <c r="E25" s="49">
        <v>335000</v>
      </c>
    </row>
    <row r="26" customHeight="1" spans="1:5">
      <c r="A26" s="47">
        <f t="shared" si="0"/>
        <v>26</v>
      </c>
      <c r="B26" s="48"/>
      <c r="C26" s="49"/>
      <c r="D26" s="48" t="s">
        <v>43</v>
      </c>
      <c r="E26" s="49"/>
    </row>
    <row r="27" customHeight="1" spans="1:5">
      <c r="A27" s="47">
        <f t="shared" si="0"/>
        <v>27</v>
      </c>
      <c r="B27" s="48"/>
      <c r="C27" s="49"/>
      <c r="D27" s="48" t="s">
        <v>44</v>
      </c>
      <c r="E27" s="49"/>
    </row>
    <row r="28" customHeight="1" spans="1:5">
      <c r="A28" s="47">
        <f t="shared" si="0"/>
        <v>28</v>
      </c>
      <c r="B28" s="48"/>
      <c r="C28" s="49"/>
      <c r="D28" s="48" t="s">
        <v>45</v>
      </c>
      <c r="E28" s="49"/>
    </row>
    <row r="29" customHeight="1" spans="1:5">
      <c r="A29" s="47">
        <f t="shared" si="0"/>
        <v>29</v>
      </c>
      <c r="B29" s="48"/>
      <c r="C29" s="49"/>
      <c r="D29" s="48" t="s">
        <v>46</v>
      </c>
      <c r="E29" s="49"/>
    </row>
    <row r="30" customHeight="1" spans="1:5">
      <c r="A30" s="47">
        <f t="shared" si="0"/>
        <v>30</v>
      </c>
      <c r="B30" s="48"/>
      <c r="C30" s="49"/>
      <c r="D30" s="48" t="s">
        <v>47</v>
      </c>
      <c r="E30" s="49"/>
    </row>
    <row r="31" customHeight="1" spans="1:5">
      <c r="A31" s="47">
        <f t="shared" si="0"/>
        <v>31</v>
      </c>
      <c r="B31" s="48"/>
      <c r="C31" s="49"/>
      <c r="D31" s="48" t="s">
        <v>48</v>
      </c>
      <c r="E31" s="49"/>
    </row>
    <row r="32" customHeight="1" spans="1:5">
      <c r="A32" s="47">
        <f t="shared" si="0"/>
        <v>32</v>
      </c>
      <c r="B32" s="48"/>
      <c r="C32" s="49"/>
      <c r="D32" s="48" t="s">
        <v>49</v>
      </c>
      <c r="E32" s="49"/>
    </row>
    <row r="33" customHeight="1" spans="1:5">
      <c r="A33" s="47">
        <f t="shared" si="0"/>
        <v>33</v>
      </c>
      <c r="B33" s="48"/>
      <c r="C33" s="49"/>
      <c r="D33" s="48" t="s">
        <v>50</v>
      </c>
      <c r="E33" s="49"/>
    </row>
    <row r="34" customHeight="1" spans="1:5">
      <c r="A34" s="47">
        <f t="shared" si="0"/>
        <v>34</v>
      </c>
      <c r="B34" s="48"/>
      <c r="C34" s="49"/>
      <c r="D34" s="48" t="s">
        <v>51</v>
      </c>
      <c r="E34" s="49"/>
    </row>
    <row r="35" customHeight="1" spans="1:5">
      <c r="A35" s="47">
        <f t="shared" si="0"/>
        <v>35</v>
      </c>
      <c r="B35" s="48"/>
      <c r="C35" s="49"/>
      <c r="D35" s="48" t="s">
        <v>52</v>
      </c>
      <c r="E35" s="49"/>
    </row>
    <row r="36" s="37" customFormat="1" customHeight="1" spans="1:5">
      <c r="A36" s="47">
        <f t="shared" si="0"/>
        <v>36</v>
      </c>
      <c r="B36" s="48" t="s">
        <v>53</v>
      </c>
      <c r="C36" s="49">
        <f>SUM(C6:C35)</f>
        <v>63035800</v>
      </c>
      <c r="D36" s="48" t="s">
        <v>54</v>
      </c>
      <c r="E36" s="49">
        <f>SUM(E6:E35)</f>
        <v>63035800</v>
      </c>
    </row>
    <row r="37" customHeight="1" spans="1:5">
      <c r="A37" s="47">
        <f t="shared" si="0"/>
        <v>37</v>
      </c>
      <c r="B37" s="48" t="s">
        <v>55</v>
      </c>
      <c r="C37" s="49"/>
      <c r="D37" s="48" t="s">
        <v>56</v>
      </c>
      <c r="E37" s="49"/>
    </row>
    <row r="38" s="37" customFormat="1" customHeight="1" spans="1:5">
      <c r="A38" s="47">
        <f t="shared" si="0"/>
        <v>38</v>
      </c>
      <c r="B38" s="48" t="s">
        <v>57</v>
      </c>
      <c r="C38" s="49">
        <f>SUM(C8:C37)</f>
        <v>63035800</v>
      </c>
      <c r="D38" s="48" t="s">
        <v>58</v>
      </c>
      <c r="E38" s="49">
        <v>63035800</v>
      </c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D6" sqref="D6"/>
    </sheetView>
  </sheetViews>
  <sheetFormatPr defaultColWidth="6.125" defaultRowHeight="15" customHeight="1"/>
  <cols>
    <col min="1" max="1" width="6.25" style="20" customWidth="1"/>
    <col min="2" max="2" width="13.75" style="21" customWidth="1"/>
    <col min="3" max="3" width="25" style="21" customWidth="1"/>
    <col min="4" max="9" width="12.5" style="22" customWidth="1"/>
    <col min="10" max="10" width="12.625" style="22" customWidth="1"/>
    <col min="11" max="12" width="12.5" style="22" customWidth="1"/>
    <col min="13" max="13" width="12.5" style="32" customWidth="1"/>
    <col min="14" max="256" width="7" style="1" customWidth="1"/>
    <col min="257" max="16384" width="6.125" style="1"/>
  </cols>
  <sheetData>
    <row r="1" s="16" customFormat="1" ht="37.5" customHeight="1" spans="1:13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  <c r="M1" s="4"/>
    </row>
    <row r="2" s="16" customFormat="1" customHeight="1" spans="1:13">
      <c r="A2" s="24" t="s">
        <v>1</v>
      </c>
      <c r="B2" s="18"/>
      <c r="C2" s="18"/>
      <c r="D2" s="18"/>
      <c r="E2" s="18"/>
      <c r="F2" s="18"/>
      <c r="G2" s="24"/>
      <c r="H2" s="18"/>
      <c r="I2" s="25"/>
      <c r="J2" s="25" t="s">
        <v>2</v>
      </c>
      <c r="K2" s="25"/>
      <c r="L2" s="25" t="s">
        <v>3</v>
      </c>
      <c r="M2" s="18"/>
    </row>
    <row r="3" s="16" customFormat="1" customHeight="1" spans="1:13">
      <c r="A3" s="18" t="s">
        <v>4</v>
      </c>
      <c r="B3" s="18" t="s">
        <v>60</v>
      </c>
      <c r="C3" s="18"/>
      <c r="D3" s="18" t="s">
        <v>61</v>
      </c>
      <c r="E3" s="18" t="s">
        <v>62</v>
      </c>
      <c r="F3" s="18"/>
      <c r="G3" s="18"/>
      <c r="H3" s="18"/>
      <c r="I3" s="18"/>
      <c r="J3" s="18"/>
      <c r="K3" s="18"/>
      <c r="L3" s="18"/>
      <c r="M3" s="18" t="s">
        <v>63</v>
      </c>
    </row>
    <row r="4" s="16" customFormat="1" ht="22.5" customHeight="1" spans="1:13">
      <c r="A4" s="18"/>
      <c r="B4" s="18" t="s">
        <v>64</v>
      </c>
      <c r="C4" s="18" t="s">
        <v>65</v>
      </c>
      <c r="D4" s="18"/>
      <c r="E4" s="18" t="s">
        <v>66</v>
      </c>
      <c r="F4" s="18" t="s">
        <v>67</v>
      </c>
      <c r="G4" s="18" t="s">
        <v>68</v>
      </c>
      <c r="H4" s="18" t="s">
        <v>69</v>
      </c>
      <c r="I4" s="18" t="s">
        <v>70</v>
      </c>
      <c r="J4" s="18" t="s">
        <v>71</v>
      </c>
      <c r="K4" s="18" t="s">
        <v>72</v>
      </c>
      <c r="L4" s="18" t="s">
        <v>73</v>
      </c>
      <c r="M4" s="18"/>
    </row>
    <row r="5" s="16" customFormat="1" customHeight="1" spans="1:13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74</v>
      </c>
      <c r="G5" s="18" t="s">
        <v>75</v>
      </c>
      <c r="H5" s="18" t="s">
        <v>76</v>
      </c>
      <c r="I5" s="18" t="s">
        <v>77</v>
      </c>
      <c r="J5" s="18" t="s">
        <v>78</v>
      </c>
      <c r="K5" s="18" t="s">
        <v>79</v>
      </c>
      <c r="L5" s="18" t="s">
        <v>80</v>
      </c>
      <c r="M5" s="18" t="s">
        <v>81</v>
      </c>
    </row>
    <row r="6" customHeight="1" spans="1:13">
      <c r="A6" s="26">
        <f>ROW()</f>
        <v>6</v>
      </c>
      <c r="B6" s="27"/>
      <c r="C6" s="27" t="s">
        <v>61</v>
      </c>
      <c r="D6" s="30">
        <v>63035800</v>
      </c>
      <c r="E6" s="30">
        <v>63035800</v>
      </c>
      <c r="F6" s="30">
        <v>63035800</v>
      </c>
      <c r="G6" s="28"/>
      <c r="H6" s="28"/>
      <c r="I6" s="28"/>
      <c r="J6" s="28"/>
      <c r="K6" s="28"/>
      <c r="L6" s="28"/>
      <c r="M6" s="30"/>
    </row>
    <row r="7" s="1" customFormat="1" customHeight="1" spans="1:13">
      <c r="A7" s="26">
        <f t="shared" ref="A7:A16" si="0">ROW()</f>
        <v>7</v>
      </c>
      <c r="B7" s="27" t="s">
        <v>82</v>
      </c>
      <c r="C7" s="27" t="s">
        <v>83</v>
      </c>
      <c r="D7" s="28">
        <v>19777400</v>
      </c>
      <c r="E7" s="28">
        <v>19777400</v>
      </c>
      <c r="F7" s="28">
        <v>19777400</v>
      </c>
      <c r="G7" s="28"/>
      <c r="H7" s="28"/>
      <c r="I7" s="28"/>
      <c r="J7" s="28"/>
      <c r="K7" s="28"/>
      <c r="L7" s="28"/>
      <c r="M7" s="30"/>
    </row>
    <row r="8" customHeight="1" spans="1:13">
      <c r="A8" s="26">
        <f t="shared" si="0"/>
        <v>8</v>
      </c>
      <c r="B8" s="27" t="s">
        <v>84</v>
      </c>
      <c r="C8" s="27" t="s">
        <v>85</v>
      </c>
      <c r="D8" s="28">
        <v>17214900</v>
      </c>
      <c r="E8" s="28">
        <v>17214900</v>
      </c>
      <c r="F8" s="28">
        <v>17214900</v>
      </c>
      <c r="G8" s="28"/>
      <c r="H8" s="28"/>
      <c r="I8" s="28"/>
      <c r="J8" s="28"/>
      <c r="K8" s="28"/>
      <c r="L8" s="28"/>
      <c r="M8" s="30"/>
    </row>
    <row r="9" customHeight="1" spans="1:13">
      <c r="A9" s="26">
        <f t="shared" si="0"/>
        <v>9</v>
      </c>
      <c r="B9" s="27" t="s">
        <v>86</v>
      </c>
      <c r="C9" s="27" t="s">
        <v>87</v>
      </c>
      <c r="D9" s="28">
        <v>871500</v>
      </c>
      <c r="E9" s="28">
        <v>871500</v>
      </c>
      <c r="F9" s="28">
        <v>871500</v>
      </c>
      <c r="G9" s="28"/>
      <c r="H9" s="28"/>
      <c r="I9" s="28"/>
      <c r="J9" s="28"/>
      <c r="K9" s="28"/>
      <c r="L9" s="28"/>
      <c r="M9" s="30"/>
    </row>
    <row r="10" customHeight="1" spans="1:13">
      <c r="A10" s="26">
        <f t="shared" si="0"/>
        <v>10</v>
      </c>
      <c r="B10" s="27" t="s">
        <v>88</v>
      </c>
      <c r="C10" s="27" t="s">
        <v>89</v>
      </c>
      <c r="D10" s="28">
        <v>1051000</v>
      </c>
      <c r="E10" s="28">
        <v>1051000</v>
      </c>
      <c r="F10" s="28">
        <v>1051000</v>
      </c>
      <c r="G10" s="28"/>
      <c r="H10" s="28"/>
      <c r="I10" s="28"/>
      <c r="J10" s="28"/>
      <c r="K10" s="28"/>
      <c r="L10" s="28"/>
      <c r="M10" s="30"/>
    </row>
    <row r="11" customHeight="1" spans="1:13">
      <c r="A11" s="26">
        <f t="shared" si="0"/>
        <v>11</v>
      </c>
      <c r="B11" s="27" t="s">
        <v>90</v>
      </c>
      <c r="C11" s="27" t="s">
        <v>91</v>
      </c>
      <c r="D11" s="28">
        <v>15292400</v>
      </c>
      <c r="E11" s="28">
        <v>15292400</v>
      </c>
      <c r="F11" s="28">
        <v>15292400</v>
      </c>
      <c r="G11" s="28"/>
      <c r="H11" s="28"/>
      <c r="I11" s="28"/>
      <c r="J11" s="28"/>
      <c r="K11" s="28"/>
      <c r="L11" s="28"/>
      <c r="M11" s="30"/>
    </row>
    <row r="12" customHeight="1" spans="1:13">
      <c r="A12" s="26">
        <f t="shared" si="0"/>
        <v>12</v>
      </c>
      <c r="B12" s="27" t="s">
        <v>92</v>
      </c>
      <c r="C12" s="27" t="s">
        <v>93</v>
      </c>
      <c r="D12" s="28">
        <v>2562500</v>
      </c>
      <c r="E12" s="28">
        <v>2562500</v>
      </c>
      <c r="F12" s="28">
        <v>2562500</v>
      </c>
      <c r="G12" s="28"/>
      <c r="H12" s="28"/>
      <c r="I12" s="28"/>
      <c r="J12" s="28"/>
      <c r="K12" s="28"/>
      <c r="L12" s="28"/>
      <c r="M12" s="30"/>
    </row>
    <row r="13" customHeight="1" spans="1:13">
      <c r="A13" s="26">
        <f t="shared" si="0"/>
        <v>13</v>
      </c>
      <c r="B13" s="27" t="s">
        <v>94</v>
      </c>
      <c r="C13" s="27" t="s">
        <v>87</v>
      </c>
      <c r="D13" s="28">
        <v>2562500</v>
      </c>
      <c r="E13" s="28">
        <v>2562500</v>
      </c>
      <c r="F13" s="28">
        <v>2562500</v>
      </c>
      <c r="G13" s="28"/>
      <c r="H13" s="28"/>
      <c r="I13" s="28"/>
      <c r="J13" s="28"/>
      <c r="K13" s="28"/>
      <c r="L13" s="28"/>
      <c r="M13" s="30"/>
    </row>
    <row r="14" customHeight="1" spans="1:13">
      <c r="A14" s="26">
        <f t="shared" si="0"/>
        <v>14</v>
      </c>
      <c r="B14" s="27" t="s">
        <v>95</v>
      </c>
      <c r="C14" s="27" t="s">
        <v>96</v>
      </c>
      <c r="D14" s="28">
        <v>605000</v>
      </c>
      <c r="E14" s="28">
        <v>605000</v>
      </c>
      <c r="F14" s="28">
        <v>605000</v>
      </c>
      <c r="G14" s="28"/>
      <c r="H14" s="28"/>
      <c r="I14" s="28"/>
      <c r="J14" s="28"/>
      <c r="K14" s="28"/>
      <c r="L14" s="28"/>
      <c r="M14" s="30"/>
    </row>
    <row r="15" customHeight="1" spans="1:13">
      <c r="A15" s="26">
        <f t="shared" si="0"/>
        <v>15</v>
      </c>
      <c r="B15" s="27" t="s">
        <v>97</v>
      </c>
      <c r="C15" s="27" t="s">
        <v>98</v>
      </c>
      <c r="D15" s="28">
        <v>605000</v>
      </c>
      <c r="E15" s="28">
        <v>605000</v>
      </c>
      <c r="F15" s="28">
        <v>605000</v>
      </c>
      <c r="G15" s="28"/>
      <c r="H15" s="28"/>
      <c r="I15" s="28"/>
      <c r="J15" s="28"/>
      <c r="K15" s="28"/>
      <c r="L15" s="28"/>
      <c r="M15" s="30"/>
    </row>
    <row r="16" customHeight="1" spans="1:13">
      <c r="A16" s="26">
        <f t="shared" si="0"/>
        <v>16</v>
      </c>
      <c r="B16" s="27" t="s">
        <v>99</v>
      </c>
      <c r="C16" s="27" t="s">
        <v>100</v>
      </c>
      <c r="D16" s="28">
        <v>410000</v>
      </c>
      <c r="E16" s="28">
        <v>410000</v>
      </c>
      <c r="F16" s="28">
        <v>410000</v>
      </c>
      <c r="G16" s="28"/>
      <c r="H16" s="28"/>
      <c r="I16" s="28"/>
      <c r="J16" s="28"/>
      <c r="K16" s="28"/>
      <c r="L16" s="28"/>
      <c r="M16" s="30"/>
    </row>
    <row r="17" customHeight="1" spans="1:13">
      <c r="A17" s="26">
        <f t="shared" ref="A17:A31" si="1">ROW()</f>
        <v>17</v>
      </c>
      <c r="B17" s="27" t="s">
        <v>101</v>
      </c>
      <c r="C17" s="27" t="s">
        <v>102</v>
      </c>
      <c r="D17" s="28">
        <v>195000</v>
      </c>
      <c r="E17" s="28">
        <v>195000</v>
      </c>
      <c r="F17" s="28">
        <v>195000</v>
      </c>
      <c r="G17" s="28"/>
      <c r="H17" s="28"/>
      <c r="I17" s="28"/>
      <c r="J17" s="28"/>
      <c r="K17" s="28"/>
      <c r="L17" s="28"/>
      <c r="M17" s="30"/>
    </row>
    <row r="18" customHeight="1" spans="1:13">
      <c r="A18" s="26">
        <f t="shared" si="1"/>
        <v>18</v>
      </c>
      <c r="B18" s="27" t="s">
        <v>103</v>
      </c>
      <c r="C18" s="27" t="s">
        <v>104</v>
      </c>
      <c r="D18" s="28">
        <v>220000</v>
      </c>
      <c r="E18" s="28">
        <v>220000</v>
      </c>
      <c r="F18" s="28">
        <v>220000</v>
      </c>
      <c r="G18" s="28"/>
      <c r="H18" s="28"/>
      <c r="I18" s="28"/>
      <c r="J18" s="28"/>
      <c r="K18" s="28"/>
      <c r="L18" s="28"/>
      <c r="M18" s="30"/>
    </row>
    <row r="19" customHeight="1" spans="1:13">
      <c r="A19" s="26">
        <f t="shared" si="1"/>
        <v>19</v>
      </c>
      <c r="B19" s="27" t="s">
        <v>105</v>
      </c>
      <c r="C19" s="27" t="s">
        <v>106</v>
      </c>
      <c r="D19" s="28">
        <v>220000</v>
      </c>
      <c r="E19" s="28">
        <v>220000</v>
      </c>
      <c r="F19" s="28">
        <v>220000</v>
      </c>
      <c r="G19" s="28"/>
      <c r="H19" s="28"/>
      <c r="I19" s="28"/>
      <c r="J19" s="28"/>
      <c r="K19" s="28"/>
      <c r="L19" s="28"/>
      <c r="M19" s="30"/>
    </row>
    <row r="20" customHeight="1" spans="1:13">
      <c r="A20" s="26">
        <f t="shared" si="1"/>
        <v>20</v>
      </c>
      <c r="B20" s="27" t="s">
        <v>107</v>
      </c>
      <c r="C20" s="27" t="s">
        <v>108</v>
      </c>
      <c r="D20" s="28">
        <v>169000</v>
      </c>
      <c r="E20" s="28">
        <v>169000</v>
      </c>
      <c r="F20" s="28">
        <v>169000</v>
      </c>
      <c r="G20" s="28"/>
      <c r="H20" s="28"/>
      <c r="I20" s="28"/>
      <c r="J20" s="28"/>
      <c r="K20" s="28"/>
      <c r="L20" s="28"/>
      <c r="M20" s="30"/>
    </row>
    <row r="21" customHeight="1" spans="1:13">
      <c r="A21" s="26">
        <f t="shared" si="1"/>
        <v>21</v>
      </c>
      <c r="B21" s="27" t="s">
        <v>109</v>
      </c>
      <c r="C21" s="27" t="s">
        <v>110</v>
      </c>
      <c r="D21" s="28">
        <v>51000</v>
      </c>
      <c r="E21" s="28">
        <v>51000</v>
      </c>
      <c r="F21" s="28">
        <v>51000</v>
      </c>
      <c r="G21" s="28"/>
      <c r="H21" s="28"/>
      <c r="I21" s="28"/>
      <c r="J21" s="28"/>
      <c r="K21" s="28"/>
      <c r="L21" s="28"/>
      <c r="M21" s="30"/>
    </row>
    <row r="22" customHeight="1" spans="1:13">
      <c r="A22" s="26">
        <f t="shared" si="1"/>
        <v>22</v>
      </c>
      <c r="B22" s="27" t="s">
        <v>111</v>
      </c>
      <c r="C22" s="27" t="s">
        <v>112</v>
      </c>
      <c r="D22" s="29">
        <v>35250800</v>
      </c>
      <c r="E22" s="29">
        <v>35250800</v>
      </c>
      <c r="F22" s="29">
        <v>35250800</v>
      </c>
      <c r="G22" s="28"/>
      <c r="H22" s="28"/>
      <c r="I22" s="28"/>
      <c r="J22" s="28"/>
      <c r="K22" s="28"/>
      <c r="L22" s="28"/>
      <c r="M22" s="30"/>
    </row>
    <row r="23" customHeight="1" spans="1:13">
      <c r="A23" s="26">
        <f t="shared" si="1"/>
        <v>23</v>
      </c>
      <c r="B23" s="27" t="s">
        <v>113</v>
      </c>
      <c r="C23" s="27" t="s">
        <v>114</v>
      </c>
      <c r="D23" s="29">
        <v>35250800</v>
      </c>
      <c r="E23" s="29">
        <v>35250800</v>
      </c>
      <c r="F23" s="29">
        <v>35250800</v>
      </c>
      <c r="G23" s="28"/>
      <c r="H23" s="28"/>
      <c r="I23" s="28"/>
      <c r="J23" s="28"/>
      <c r="K23" s="28"/>
      <c r="L23" s="28"/>
      <c r="M23" s="30"/>
    </row>
    <row r="24" customHeight="1" spans="1:13">
      <c r="A24" s="26">
        <f t="shared" si="1"/>
        <v>24</v>
      </c>
      <c r="B24" s="27" t="s">
        <v>115</v>
      </c>
      <c r="C24" s="27" t="s">
        <v>116</v>
      </c>
      <c r="D24" s="28">
        <v>34922000</v>
      </c>
      <c r="E24" s="28">
        <v>34922000</v>
      </c>
      <c r="F24" s="28">
        <v>34922000</v>
      </c>
      <c r="G24" s="28"/>
      <c r="H24" s="28"/>
      <c r="I24" s="28"/>
      <c r="J24" s="28"/>
      <c r="K24" s="28"/>
      <c r="L24" s="28"/>
      <c r="M24" s="30"/>
    </row>
    <row r="25" customHeight="1" spans="1:13">
      <c r="A25" s="26">
        <f t="shared" si="1"/>
        <v>25</v>
      </c>
      <c r="B25" s="27" t="s">
        <v>117</v>
      </c>
      <c r="C25" s="27" t="s">
        <v>118</v>
      </c>
      <c r="D25" s="28">
        <v>328800</v>
      </c>
      <c r="E25" s="28">
        <v>328800</v>
      </c>
      <c r="F25" s="28">
        <v>328800</v>
      </c>
      <c r="G25" s="28"/>
      <c r="H25" s="28"/>
      <c r="I25" s="28"/>
      <c r="J25" s="28"/>
      <c r="K25" s="28"/>
      <c r="L25" s="28"/>
      <c r="M25" s="30"/>
    </row>
    <row r="26" customHeight="1" spans="1:13">
      <c r="A26" s="26">
        <f t="shared" si="1"/>
        <v>26</v>
      </c>
      <c r="B26" s="27" t="s">
        <v>119</v>
      </c>
      <c r="C26" s="27" t="s">
        <v>120</v>
      </c>
      <c r="D26" s="30">
        <v>6847600</v>
      </c>
      <c r="E26" s="30">
        <v>6847600</v>
      </c>
      <c r="F26" s="30">
        <v>6847600</v>
      </c>
      <c r="G26" s="28"/>
      <c r="H26" s="28"/>
      <c r="I26" s="28"/>
      <c r="J26" s="28"/>
      <c r="K26" s="28"/>
      <c r="L26" s="28"/>
      <c r="M26" s="30"/>
    </row>
    <row r="27" customHeight="1" spans="1:13">
      <c r="A27" s="26">
        <f t="shared" si="1"/>
        <v>27</v>
      </c>
      <c r="B27" s="27" t="s">
        <v>121</v>
      </c>
      <c r="C27" s="27" t="s">
        <v>122</v>
      </c>
      <c r="D27" s="30">
        <v>6847600</v>
      </c>
      <c r="E27" s="30">
        <v>6847600</v>
      </c>
      <c r="F27" s="30">
        <v>6847600</v>
      </c>
      <c r="G27" s="28"/>
      <c r="H27" s="28"/>
      <c r="I27" s="28"/>
      <c r="J27" s="28"/>
      <c r="K27" s="28"/>
      <c r="L27" s="28"/>
      <c r="M27" s="30"/>
    </row>
    <row r="28" customHeight="1" spans="1:13">
      <c r="A28" s="26">
        <f t="shared" si="1"/>
        <v>28</v>
      </c>
      <c r="B28" s="27" t="s">
        <v>123</v>
      </c>
      <c r="C28" s="27" t="s">
        <v>124</v>
      </c>
      <c r="D28" s="28">
        <v>6847600</v>
      </c>
      <c r="E28" s="28">
        <v>6847600</v>
      </c>
      <c r="F28" s="28">
        <v>6847600</v>
      </c>
      <c r="G28" s="28"/>
      <c r="H28" s="28"/>
      <c r="I28" s="28"/>
      <c r="J28" s="28"/>
      <c r="K28" s="28"/>
      <c r="L28" s="28"/>
      <c r="M28" s="30"/>
    </row>
    <row r="29" customHeight="1" spans="1:13">
      <c r="A29" s="26">
        <f t="shared" si="1"/>
        <v>29</v>
      </c>
      <c r="B29" s="27" t="s">
        <v>125</v>
      </c>
      <c r="C29" s="27" t="s">
        <v>126</v>
      </c>
      <c r="D29" s="28">
        <v>335000</v>
      </c>
      <c r="E29" s="28">
        <v>335000</v>
      </c>
      <c r="F29" s="28">
        <v>335000</v>
      </c>
      <c r="G29" s="28"/>
      <c r="H29" s="28"/>
      <c r="I29" s="28"/>
      <c r="J29" s="28"/>
      <c r="K29" s="28"/>
      <c r="L29" s="28"/>
      <c r="M29" s="30"/>
    </row>
    <row r="30" customHeight="1" spans="1:13">
      <c r="A30" s="26">
        <f t="shared" si="1"/>
        <v>30</v>
      </c>
      <c r="B30" s="27" t="s">
        <v>127</v>
      </c>
      <c r="C30" s="27" t="s">
        <v>128</v>
      </c>
      <c r="D30" s="28">
        <v>335000</v>
      </c>
      <c r="E30" s="28">
        <v>335000</v>
      </c>
      <c r="F30" s="28">
        <v>335000</v>
      </c>
      <c r="G30" s="28"/>
      <c r="H30" s="28"/>
      <c r="I30" s="28"/>
      <c r="J30" s="28"/>
      <c r="K30" s="28"/>
      <c r="L30" s="28"/>
      <c r="M30" s="30"/>
    </row>
    <row r="31" customHeight="1" spans="1:13">
      <c r="A31" s="26">
        <f t="shared" si="1"/>
        <v>31</v>
      </c>
      <c r="B31" s="27" t="s">
        <v>129</v>
      </c>
      <c r="C31" s="27" t="s">
        <v>130</v>
      </c>
      <c r="D31" s="28">
        <v>335000</v>
      </c>
      <c r="E31" s="28">
        <v>335000</v>
      </c>
      <c r="F31" s="28">
        <v>335000</v>
      </c>
      <c r="G31" s="28"/>
      <c r="H31" s="28"/>
      <c r="I31" s="28"/>
      <c r="J31" s="28"/>
      <c r="K31" s="28"/>
      <c r="L31" s="28"/>
      <c r="M31" s="30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A1:I6"/>
    </sheetView>
  </sheetViews>
  <sheetFormatPr defaultColWidth="6.125" defaultRowHeight="15" customHeight="1"/>
  <cols>
    <col min="1" max="1" width="6.25" style="20" customWidth="1"/>
    <col min="2" max="2" width="14.375" style="21" customWidth="1"/>
    <col min="3" max="3" width="25" style="21" customWidth="1"/>
    <col min="4" max="9" width="12.5" style="22" customWidth="1"/>
    <col min="10" max="256" width="7" style="1" customWidth="1"/>
    <col min="257" max="16384" width="6.125" style="1"/>
  </cols>
  <sheetData>
    <row r="1" s="16" customFormat="1" ht="37.5" customHeight="1" spans="1:9">
      <c r="A1" s="35" t="s">
        <v>131</v>
      </c>
      <c r="B1" s="18"/>
      <c r="C1" s="18"/>
      <c r="D1" s="18"/>
      <c r="E1" s="18"/>
      <c r="F1" s="18"/>
      <c r="G1" s="18"/>
      <c r="H1" s="25"/>
      <c r="I1" s="18"/>
    </row>
    <row r="2" s="16" customFormat="1" customHeight="1" spans="1:9">
      <c r="A2" s="24" t="s">
        <v>1</v>
      </c>
      <c r="B2" s="18"/>
      <c r="C2" s="18"/>
      <c r="D2" s="18"/>
      <c r="E2" s="24"/>
      <c r="F2" s="25" t="s">
        <v>2</v>
      </c>
      <c r="G2" s="18"/>
      <c r="H2" s="25" t="s">
        <v>3</v>
      </c>
      <c r="I2" s="18"/>
    </row>
    <row r="3" s="16" customFormat="1" customHeight="1" spans="1:9">
      <c r="A3" s="18" t="s">
        <v>4</v>
      </c>
      <c r="B3" s="18" t="s">
        <v>132</v>
      </c>
      <c r="C3" s="18"/>
      <c r="D3" s="18" t="s">
        <v>54</v>
      </c>
      <c r="E3" s="18" t="s">
        <v>133</v>
      </c>
      <c r="F3" s="18" t="s">
        <v>134</v>
      </c>
      <c r="G3" s="18" t="s">
        <v>135</v>
      </c>
      <c r="H3" s="18" t="s">
        <v>136</v>
      </c>
      <c r="I3" s="18" t="s">
        <v>137</v>
      </c>
    </row>
    <row r="4" s="16" customFormat="1" customHeight="1" spans="1:9">
      <c r="A4" s="18"/>
      <c r="B4" s="18" t="s">
        <v>64</v>
      </c>
      <c r="C4" s="18" t="s">
        <v>65</v>
      </c>
      <c r="D4" s="18"/>
      <c r="E4" s="18"/>
      <c r="F4" s="18"/>
      <c r="G4" s="18"/>
      <c r="H4" s="18"/>
      <c r="I4" s="18"/>
    </row>
    <row r="5" s="16" customFormat="1" customHeight="1" spans="1:9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74</v>
      </c>
      <c r="G5" s="18" t="s">
        <v>75</v>
      </c>
      <c r="H5" s="18" t="s">
        <v>76</v>
      </c>
      <c r="I5" s="18" t="s">
        <v>77</v>
      </c>
    </row>
    <row r="6" s="1" customFormat="1" customHeight="1" spans="1:9">
      <c r="A6" s="26">
        <f t="shared" ref="A6:A33" si="0">ROW()</f>
        <v>6</v>
      </c>
      <c r="B6" s="27"/>
      <c r="C6" s="27" t="s">
        <v>61</v>
      </c>
      <c r="D6" s="30">
        <v>63035800</v>
      </c>
      <c r="E6" s="28">
        <v>5575000</v>
      </c>
      <c r="F6" s="28">
        <v>57460800</v>
      </c>
      <c r="G6" s="28"/>
      <c r="H6" s="28"/>
      <c r="I6" s="28"/>
    </row>
    <row r="7" customHeight="1" spans="1:9">
      <c r="A7" s="26">
        <f t="shared" si="0"/>
        <v>7</v>
      </c>
      <c r="B7" s="27" t="s">
        <v>82</v>
      </c>
      <c r="C7" s="27" t="s">
        <v>83</v>
      </c>
      <c r="D7" s="28">
        <v>19777400</v>
      </c>
      <c r="E7" s="28">
        <v>4415000</v>
      </c>
      <c r="F7" s="28">
        <v>15362400</v>
      </c>
      <c r="G7" s="28"/>
      <c r="H7" s="28"/>
      <c r="I7" s="28"/>
    </row>
    <row r="8" customHeight="1" spans="1:9">
      <c r="A8" s="26">
        <f t="shared" si="0"/>
        <v>8</v>
      </c>
      <c r="B8" s="27" t="s">
        <v>84</v>
      </c>
      <c r="C8" s="27" t="s">
        <v>85</v>
      </c>
      <c r="D8" s="28">
        <v>17214900</v>
      </c>
      <c r="E8" s="28">
        <v>1852500</v>
      </c>
      <c r="F8" s="28">
        <v>15362400</v>
      </c>
      <c r="G8" s="28"/>
      <c r="H8" s="28"/>
      <c r="I8" s="28"/>
    </row>
    <row r="9" customHeight="1" spans="1:9">
      <c r="A9" s="26">
        <f t="shared" si="0"/>
        <v>9</v>
      </c>
      <c r="B9" s="27" t="s">
        <v>86</v>
      </c>
      <c r="C9" s="27" t="s">
        <v>87</v>
      </c>
      <c r="D9" s="28">
        <v>871500</v>
      </c>
      <c r="E9" s="28">
        <v>871500</v>
      </c>
      <c r="F9" s="28"/>
      <c r="G9" s="28"/>
      <c r="H9" s="28"/>
      <c r="I9" s="28"/>
    </row>
    <row r="10" customHeight="1" spans="1:9">
      <c r="A10" s="26">
        <f t="shared" si="0"/>
        <v>10</v>
      </c>
      <c r="B10" s="27" t="s">
        <v>88</v>
      </c>
      <c r="C10" s="27" t="s">
        <v>89</v>
      </c>
      <c r="D10" s="28">
        <v>1051000</v>
      </c>
      <c r="E10" s="28">
        <v>981000</v>
      </c>
      <c r="F10" s="28">
        <v>70000</v>
      </c>
      <c r="G10" s="28"/>
      <c r="H10" s="28"/>
      <c r="I10" s="28"/>
    </row>
    <row r="11" customHeight="1" spans="1:9">
      <c r="A11" s="26">
        <f t="shared" si="0"/>
        <v>11</v>
      </c>
      <c r="B11" s="27" t="s">
        <v>90</v>
      </c>
      <c r="C11" s="27" t="s">
        <v>91</v>
      </c>
      <c r="D11" s="28">
        <v>15292400</v>
      </c>
      <c r="E11" s="28"/>
      <c r="F11" s="28">
        <v>15292400</v>
      </c>
      <c r="G11" s="28"/>
      <c r="H11" s="28"/>
      <c r="I11" s="28"/>
    </row>
    <row r="12" customHeight="1" spans="1:9">
      <c r="A12" s="26">
        <f t="shared" si="0"/>
        <v>12</v>
      </c>
      <c r="B12" s="27" t="s">
        <v>92</v>
      </c>
      <c r="C12" s="27" t="s">
        <v>93</v>
      </c>
      <c r="D12" s="28">
        <v>2562500</v>
      </c>
      <c r="E12" s="28">
        <v>2562500</v>
      </c>
      <c r="F12" s="28"/>
      <c r="G12" s="28"/>
      <c r="H12" s="28"/>
      <c r="I12" s="28"/>
    </row>
    <row r="13" s="1" customFormat="1" customHeight="1" spans="1:9">
      <c r="A13" s="26">
        <f t="shared" si="0"/>
        <v>13</v>
      </c>
      <c r="B13" s="27" t="s">
        <v>94</v>
      </c>
      <c r="C13" s="27" t="s">
        <v>87</v>
      </c>
      <c r="D13" s="28">
        <v>2562500</v>
      </c>
      <c r="E13" s="28">
        <v>2562500</v>
      </c>
      <c r="F13" s="28"/>
      <c r="G13" s="28"/>
      <c r="H13" s="28"/>
      <c r="I13" s="28"/>
    </row>
    <row r="14" customHeight="1" spans="1:9">
      <c r="A14" s="26">
        <f t="shared" si="0"/>
        <v>14</v>
      </c>
      <c r="B14" s="27" t="s">
        <v>95</v>
      </c>
      <c r="C14" s="27" t="s">
        <v>96</v>
      </c>
      <c r="D14" s="28">
        <v>605000</v>
      </c>
      <c r="E14" s="28">
        <v>605000</v>
      </c>
      <c r="F14" s="28"/>
      <c r="G14" s="28"/>
      <c r="H14" s="28"/>
      <c r="I14" s="28"/>
    </row>
    <row r="15" s="1" customFormat="1" customHeight="1" spans="1:9">
      <c r="A15" s="26">
        <f t="shared" si="0"/>
        <v>15</v>
      </c>
      <c r="B15" s="27" t="s">
        <v>97</v>
      </c>
      <c r="C15" s="27" t="s">
        <v>98</v>
      </c>
      <c r="D15" s="28">
        <v>605000</v>
      </c>
      <c r="E15" s="28">
        <v>605000</v>
      </c>
      <c r="F15" s="28"/>
      <c r="G15" s="28"/>
      <c r="H15" s="28"/>
      <c r="I15" s="28"/>
    </row>
    <row r="16" customHeight="1" spans="1:9">
      <c r="A16" s="26">
        <f t="shared" si="0"/>
        <v>16</v>
      </c>
      <c r="B16" s="27" t="s">
        <v>99</v>
      </c>
      <c r="C16" s="27" t="s">
        <v>100</v>
      </c>
      <c r="D16" s="28">
        <v>410000</v>
      </c>
      <c r="E16" s="28">
        <v>410000</v>
      </c>
      <c r="F16" s="28"/>
      <c r="G16" s="28"/>
      <c r="H16" s="28"/>
      <c r="I16" s="28"/>
    </row>
    <row r="17" s="1" customFormat="1" customHeight="1" spans="1:9">
      <c r="A17" s="26">
        <f t="shared" si="0"/>
        <v>17</v>
      </c>
      <c r="B17" s="27" t="s">
        <v>101</v>
      </c>
      <c r="C17" s="27" t="s">
        <v>102</v>
      </c>
      <c r="D17" s="28">
        <v>195000</v>
      </c>
      <c r="E17" s="28">
        <v>195000</v>
      </c>
      <c r="F17" s="28"/>
      <c r="G17" s="28"/>
      <c r="H17" s="28"/>
      <c r="I17" s="28"/>
    </row>
    <row r="18" s="1" customFormat="1" customHeight="1" spans="1:9">
      <c r="A18" s="26">
        <f t="shared" si="0"/>
        <v>18</v>
      </c>
      <c r="B18" s="27" t="s">
        <v>103</v>
      </c>
      <c r="C18" s="27" t="s">
        <v>104</v>
      </c>
      <c r="D18" s="28">
        <v>220000</v>
      </c>
      <c r="E18" s="28">
        <v>220000</v>
      </c>
      <c r="F18" s="28"/>
      <c r="G18" s="28"/>
      <c r="H18" s="28"/>
      <c r="I18" s="28"/>
    </row>
    <row r="19" customHeight="1" spans="1:9">
      <c r="A19" s="26">
        <f t="shared" si="0"/>
        <v>19</v>
      </c>
      <c r="B19" s="27" t="s">
        <v>105</v>
      </c>
      <c r="C19" s="27" t="s">
        <v>106</v>
      </c>
      <c r="D19" s="28">
        <v>220000</v>
      </c>
      <c r="E19" s="28">
        <v>220000</v>
      </c>
      <c r="F19" s="28"/>
      <c r="G19" s="28"/>
      <c r="H19" s="28"/>
      <c r="I19" s="28"/>
    </row>
    <row r="20" customHeight="1" spans="1:9">
      <c r="A20" s="26">
        <f t="shared" si="0"/>
        <v>20</v>
      </c>
      <c r="B20" s="27" t="s">
        <v>107</v>
      </c>
      <c r="C20" s="27" t="s">
        <v>108</v>
      </c>
      <c r="D20" s="28">
        <v>169000</v>
      </c>
      <c r="E20" s="28">
        <v>169000</v>
      </c>
      <c r="F20" s="28"/>
      <c r="G20" s="28"/>
      <c r="H20" s="28"/>
      <c r="I20" s="28"/>
    </row>
    <row r="21" customHeight="1" spans="1:9">
      <c r="A21" s="26">
        <f t="shared" si="0"/>
        <v>21</v>
      </c>
      <c r="B21" s="27" t="s">
        <v>109</v>
      </c>
      <c r="C21" s="27" t="s">
        <v>110</v>
      </c>
      <c r="D21" s="28">
        <v>51000</v>
      </c>
      <c r="E21" s="28">
        <v>51000</v>
      </c>
      <c r="F21" s="28"/>
      <c r="G21" s="28"/>
      <c r="H21" s="28"/>
      <c r="I21" s="28"/>
    </row>
    <row r="22" customHeight="1" spans="1:9">
      <c r="A22" s="26">
        <f t="shared" si="0"/>
        <v>22</v>
      </c>
      <c r="B22" s="27" t="s">
        <v>111</v>
      </c>
      <c r="C22" s="27" t="s">
        <v>112</v>
      </c>
      <c r="D22" s="29">
        <v>35250800</v>
      </c>
      <c r="E22" s="28"/>
      <c r="F22" s="29">
        <v>35250800</v>
      </c>
      <c r="G22" s="28"/>
      <c r="H22" s="28"/>
      <c r="I22" s="28"/>
    </row>
    <row r="23" customHeight="1" spans="1:9">
      <c r="A23" s="26">
        <f t="shared" si="0"/>
        <v>23</v>
      </c>
      <c r="B23" s="27" t="s">
        <v>113</v>
      </c>
      <c r="C23" s="27" t="s">
        <v>114</v>
      </c>
      <c r="D23" s="29">
        <v>35250800</v>
      </c>
      <c r="E23" s="28"/>
      <c r="F23" s="29">
        <v>35250800</v>
      </c>
      <c r="G23" s="28"/>
      <c r="H23" s="28"/>
      <c r="I23" s="28"/>
    </row>
    <row r="24" customHeight="1" spans="1:9">
      <c r="A24" s="26">
        <f t="shared" si="0"/>
        <v>24</v>
      </c>
      <c r="B24" s="27" t="s">
        <v>115</v>
      </c>
      <c r="C24" s="27" t="s">
        <v>116</v>
      </c>
      <c r="D24" s="28">
        <v>34922000</v>
      </c>
      <c r="E24" s="28"/>
      <c r="F24" s="28">
        <v>34922000</v>
      </c>
      <c r="G24" s="28"/>
      <c r="H24" s="28"/>
      <c r="I24" s="28"/>
    </row>
    <row r="25" s="1" customFormat="1" customHeight="1" spans="1:9">
      <c r="A25" s="26">
        <f t="shared" si="0"/>
        <v>25</v>
      </c>
      <c r="B25" s="27" t="s">
        <v>117</v>
      </c>
      <c r="C25" s="27" t="s">
        <v>118</v>
      </c>
      <c r="D25" s="28">
        <v>328800</v>
      </c>
      <c r="E25" s="28"/>
      <c r="F25" s="28">
        <v>328800</v>
      </c>
      <c r="G25" s="28"/>
      <c r="H25" s="28"/>
      <c r="I25" s="28"/>
    </row>
    <row r="26" customHeight="1" spans="1:9">
      <c r="A26" s="26">
        <f t="shared" si="0"/>
        <v>26</v>
      </c>
      <c r="B26" s="27" t="s">
        <v>121</v>
      </c>
      <c r="C26" s="27" t="s">
        <v>122</v>
      </c>
      <c r="D26" s="28">
        <v>6847600</v>
      </c>
      <c r="E26" s="28"/>
      <c r="F26" s="28">
        <v>6847600</v>
      </c>
      <c r="G26" s="28"/>
      <c r="H26" s="28"/>
      <c r="I26" s="28"/>
    </row>
    <row r="27" customHeight="1" spans="1:9">
      <c r="A27" s="26">
        <f t="shared" si="0"/>
        <v>27</v>
      </c>
      <c r="B27" s="27" t="s">
        <v>123</v>
      </c>
      <c r="C27" s="27" t="s">
        <v>124</v>
      </c>
      <c r="D27" s="28">
        <v>6847600</v>
      </c>
      <c r="E27" s="28"/>
      <c r="F27" s="28">
        <v>6847600</v>
      </c>
      <c r="G27" s="28"/>
      <c r="H27" s="28"/>
      <c r="I27" s="28"/>
    </row>
    <row r="28" customHeight="1" spans="1:9">
      <c r="A28" s="26">
        <f t="shared" si="0"/>
        <v>28</v>
      </c>
      <c r="B28" s="27" t="s">
        <v>125</v>
      </c>
      <c r="C28" s="27" t="s">
        <v>126</v>
      </c>
      <c r="D28" s="28">
        <v>335000</v>
      </c>
      <c r="E28" s="28">
        <v>335000</v>
      </c>
      <c r="F28" s="28"/>
      <c r="G28" s="28"/>
      <c r="H28" s="28"/>
      <c r="I28" s="28"/>
    </row>
    <row r="29" customHeight="1" spans="1:9">
      <c r="A29" s="26">
        <f t="shared" si="0"/>
        <v>29</v>
      </c>
      <c r="B29" s="27" t="s">
        <v>127</v>
      </c>
      <c r="C29" s="27" t="s">
        <v>128</v>
      </c>
      <c r="D29" s="28">
        <v>335000</v>
      </c>
      <c r="E29" s="28">
        <v>335000</v>
      </c>
      <c r="F29" s="28"/>
      <c r="G29" s="28"/>
      <c r="H29" s="28"/>
      <c r="I29" s="28"/>
    </row>
    <row r="30" customHeight="1" spans="1:9">
      <c r="A30" s="26">
        <f t="shared" si="0"/>
        <v>30</v>
      </c>
      <c r="B30" s="27" t="s">
        <v>129</v>
      </c>
      <c r="C30" s="27" t="s">
        <v>130</v>
      </c>
      <c r="D30" s="28">
        <v>335000</v>
      </c>
      <c r="E30" s="28">
        <v>335000</v>
      </c>
      <c r="F30" s="28"/>
      <c r="G30" s="28"/>
      <c r="H30" s="28"/>
      <c r="I30" s="28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F18" sqref="F18"/>
    </sheetView>
  </sheetViews>
  <sheetFormatPr defaultColWidth="6.125" defaultRowHeight="15" customHeight="1" outlineLevelCol="7"/>
  <cols>
    <col min="1" max="1" width="6.25" style="20" customWidth="1"/>
    <col min="2" max="2" width="32.5" style="31" customWidth="1"/>
    <col min="3" max="3" width="12.5" style="32" customWidth="1"/>
    <col min="4" max="4" width="32.5" style="31" customWidth="1"/>
    <col min="5" max="8" width="12.5" style="32" customWidth="1"/>
    <col min="9" max="256" width="7" style="1" customWidth="1"/>
    <col min="257" max="16384" width="6.125" style="1"/>
  </cols>
  <sheetData>
    <row r="1" s="16" customFormat="1" ht="37.5" customHeight="1" spans="1:8">
      <c r="A1" s="33" t="s">
        <v>138</v>
      </c>
      <c r="B1" s="18"/>
      <c r="C1" s="18"/>
      <c r="D1" s="18"/>
      <c r="E1" s="18"/>
      <c r="F1" s="18"/>
      <c r="G1" s="25"/>
      <c r="H1" s="18"/>
    </row>
    <row r="2" s="16" customFormat="1" customHeight="1" spans="1:8">
      <c r="A2" s="24" t="s">
        <v>1</v>
      </c>
      <c r="B2" s="18"/>
      <c r="C2" s="18"/>
      <c r="D2" s="18"/>
      <c r="E2" s="25" t="s">
        <v>2</v>
      </c>
      <c r="F2" s="18"/>
      <c r="G2" s="25" t="s">
        <v>3</v>
      </c>
      <c r="H2" s="18"/>
    </row>
    <row r="3" s="16" customFormat="1" customHeight="1" spans="1:8">
      <c r="A3" s="18" t="s">
        <v>4</v>
      </c>
      <c r="B3" s="18" t="s">
        <v>5</v>
      </c>
      <c r="C3" s="18"/>
      <c r="D3" s="18" t="s">
        <v>6</v>
      </c>
      <c r="E3" s="18"/>
      <c r="F3" s="18"/>
      <c r="G3" s="18"/>
      <c r="H3" s="18"/>
    </row>
    <row r="4" s="16" customFormat="1" ht="30" customHeight="1" spans="1:8">
      <c r="A4" s="18"/>
      <c r="B4" s="18" t="s">
        <v>7</v>
      </c>
      <c r="C4" s="18" t="s">
        <v>139</v>
      </c>
      <c r="D4" s="18" t="s">
        <v>7</v>
      </c>
      <c r="E4" s="18" t="s">
        <v>61</v>
      </c>
      <c r="F4" s="18" t="s">
        <v>140</v>
      </c>
      <c r="G4" s="18" t="s">
        <v>141</v>
      </c>
      <c r="H4" s="18" t="s">
        <v>142</v>
      </c>
    </row>
    <row r="5" s="16" customFormat="1" customHeight="1" spans="1:8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74</v>
      </c>
      <c r="G5" s="18" t="s">
        <v>75</v>
      </c>
      <c r="H5" s="18" t="s">
        <v>76</v>
      </c>
    </row>
    <row r="6" s="1" customFormat="1" customHeight="1" spans="1:8">
      <c r="A6" s="26">
        <f t="shared" ref="A6:A41" si="0">ROW()</f>
        <v>6</v>
      </c>
      <c r="B6" s="34" t="s">
        <v>143</v>
      </c>
      <c r="C6" s="30">
        <v>27785000</v>
      </c>
      <c r="D6" s="34" t="s">
        <v>15</v>
      </c>
      <c r="E6" s="30">
        <v>19777400</v>
      </c>
      <c r="F6" s="30">
        <v>19777400</v>
      </c>
      <c r="G6" s="30"/>
      <c r="H6" s="30"/>
    </row>
    <row r="7" customHeight="1" spans="1:8">
      <c r="A7" s="26">
        <f t="shared" si="0"/>
        <v>7</v>
      </c>
      <c r="B7" s="34" t="s">
        <v>144</v>
      </c>
      <c r="C7" s="29">
        <v>35250800</v>
      </c>
      <c r="D7" s="34" t="s">
        <v>17</v>
      </c>
      <c r="E7" s="30"/>
      <c r="F7" s="30"/>
      <c r="G7" s="30"/>
      <c r="H7" s="30"/>
    </row>
    <row r="8" customHeight="1" spans="1:8">
      <c r="A8" s="26">
        <f t="shared" si="0"/>
        <v>8</v>
      </c>
      <c r="B8" s="34" t="s">
        <v>145</v>
      </c>
      <c r="C8" s="30"/>
      <c r="D8" s="34" t="s">
        <v>19</v>
      </c>
      <c r="E8" s="30"/>
      <c r="F8" s="30"/>
      <c r="G8" s="30"/>
      <c r="H8" s="30"/>
    </row>
    <row r="9" customHeight="1" spans="1:8">
      <c r="A9" s="26">
        <f t="shared" si="0"/>
        <v>9</v>
      </c>
      <c r="B9" s="34"/>
      <c r="C9" s="30"/>
      <c r="D9" s="34" t="s">
        <v>21</v>
      </c>
      <c r="E9" s="30"/>
      <c r="F9" s="30"/>
      <c r="G9" s="30"/>
      <c r="H9" s="30"/>
    </row>
    <row r="10" customHeight="1" spans="1:8">
      <c r="A10" s="26">
        <f t="shared" si="0"/>
        <v>10</v>
      </c>
      <c r="B10" s="34"/>
      <c r="C10" s="30"/>
      <c r="D10" s="34" t="s">
        <v>23</v>
      </c>
      <c r="E10" s="30"/>
      <c r="F10" s="30"/>
      <c r="G10" s="30"/>
      <c r="H10" s="30"/>
    </row>
    <row r="11" customHeight="1" spans="1:8">
      <c r="A11" s="26">
        <f t="shared" si="0"/>
        <v>11</v>
      </c>
      <c r="B11" s="34"/>
      <c r="C11" s="30"/>
      <c r="D11" s="34" t="s">
        <v>25</v>
      </c>
      <c r="E11" s="30"/>
      <c r="F11" s="30"/>
      <c r="G11" s="30"/>
      <c r="H11" s="30"/>
    </row>
    <row r="12" customHeight="1" spans="1:8">
      <c r="A12" s="26">
        <f t="shared" si="0"/>
        <v>12</v>
      </c>
      <c r="B12" s="34"/>
      <c r="C12" s="30"/>
      <c r="D12" s="34" t="s">
        <v>27</v>
      </c>
      <c r="E12" s="30"/>
      <c r="F12" s="30"/>
      <c r="G12" s="30"/>
      <c r="H12" s="30"/>
    </row>
    <row r="13" s="1" customFormat="1" customHeight="1" spans="1:8">
      <c r="A13" s="26">
        <f t="shared" si="0"/>
        <v>13</v>
      </c>
      <c r="B13" s="34"/>
      <c r="C13" s="30"/>
      <c r="D13" s="34" t="s">
        <v>29</v>
      </c>
      <c r="E13" s="30">
        <v>605000</v>
      </c>
      <c r="F13" s="30">
        <v>605000</v>
      </c>
      <c r="G13" s="30"/>
      <c r="H13" s="30"/>
    </row>
    <row r="14" customHeight="1" spans="1:8">
      <c r="A14" s="26">
        <f t="shared" si="0"/>
        <v>14</v>
      </c>
      <c r="B14" s="34"/>
      <c r="C14" s="30"/>
      <c r="D14" s="34" t="s">
        <v>31</v>
      </c>
      <c r="E14" s="30"/>
      <c r="F14" s="30"/>
      <c r="G14" s="30"/>
      <c r="H14" s="30"/>
    </row>
    <row r="15" s="1" customFormat="1" customHeight="1" spans="1:8">
      <c r="A15" s="26">
        <f t="shared" si="0"/>
        <v>15</v>
      </c>
      <c r="B15" s="34"/>
      <c r="C15" s="30"/>
      <c r="D15" s="34" t="s">
        <v>32</v>
      </c>
      <c r="E15" s="30">
        <v>220000</v>
      </c>
      <c r="F15" s="30">
        <v>220000</v>
      </c>
      <c r="G15" s="30"/>
      <c r="H15" s="30"/>
    </row>
    <row r="16" customHeight="1" spans="1:8">
      <c r="A16" s="26">
        <f t="shared" si="0"/>
        <v>16</v>
      </c>
      <c r="B16" s="34"/>
      <c r="C16" s="30"/>
      <c r="D16" s="34" t="s">
        <v>33</v>
      </c>
      <c r="E16" s="30"/>
      <c r="F16" s="30"/>
      <c r="G16" s="30"/>
      <c r="H16" s="30"/>
    </row>
    <row r="17" s="1" customFormat="1" customHeight="1" spans="1:8">
      <c r="A17" s="26">
        <f t="shared" si="0"/>
        <v>17</v>
      </c>
      <c r="B17" s="34"/>
      <c r="C17" s="30"/>
      <c r="D17" s="34" t="s">
        <v>34</v>
      </c>
      <c r="E17" s="29">
        <v>35250800</v>
      </c>
      <c r="F17" s="30"/>
      <c r="G17" s="29">
        <v>35250800</v>
      </c>
      <c r="H17" s="30"/>
    </row>
    <row r="18" s="1" customFormat="1" customHeight="1" spans="1:8">
      <c r="A18" s="26">
        <f t="shared" si="0"/>
        <v>18</v>
      </c>
      <c r="B18" s="34"/>
      <c r="C18" s="30"/>
      <c r="D18" s="34" t="s">
        <v>35</v>
      </c>
      <c r="E18" s="30">
        <v>6847600</v>
      </c>
      <c r="F18" s="30">
        <v>6847600</v>
      </c>
      <c r="G18" s="30"/>
      <c r="H18" s="30"/>
    </row>
    <row r="19" customHeight="1" spans="1:8">
      <c r="A19" s="26">
        <f t="shared" si="0"/>
        <v>19</v>
      </c>
      <c r="B19" s="34"/>
      <c r="C19" s="30"/>
      <c r="D19" s="34" t="s">
        <v>36</v>
      </c>
      <c r="E19" s="30"/>
      <c r="F19" s="30"/>
      <c r="G19" s="30"/>
      <c r="H19" s="30"/>
    </row>
    <row r="20" customHeight="1" spans="1:8">
      <c r="A20" s="26">
        <f t="shared" si="0"/>
        <v>20</v>
      </c>
      <c r="B20" s="34"/>
      <c r="C20" s="30"/>
      <c r="D20" s="34" t="s">
        <v>37</v>
      </c>
      <c r="E20" s="30"/>
      <c r="F20" s="30"/>
      <c r="G20" s="30"/>
      <c r="H20" s="30"/>
    </row>
    <row r="21" customHeight="1" spans="1:8">
      <c r="A21" s="26">
        <f t="shared" si="0"/>
        <v>21</v>
      </c>
      <c r="B21" s="34"/>
      <c r="C21" s="30"/>
      <c r="D21" s="34" t="s">
        <v>38</v>
      </c>
      <c r="E21" s="30"/>
      <c r="F21" s="30"/>
      <c r="G21" s="30"/>
      <c r="H21" s="30"/>
    </row>
    <row r="22" customHeight="1" spans="1:8">
      <c r="A22" s="26">
        <f t="shared" si="0"/>
        <v>22</v>
      </c>
      <c r="B22" s="34"/>
      <c r="C22" s="30"/>
      <c r="D22" s="34" t="s">
        <v>39</v>
      </c>
      <c r="E22" s="30"/>
      <c r="F22" s="30"/>
      <c r="G22" s="30"/>
      <c r="H22" s="30"/>
    </row>
    <row r="23" customHeight="1" spans="1:8">
      <c r="A23" s="26">
        <f t="shared" si="0"/>
        <v>23</v>
      </c>
      <c r="B23" s="34"/>
      <c r="C23" s="30"/>
      <c r="D23" s="34" t="s">
        <v>40</v>
      </c>
      <c r="E23" s="30"/>
      <c r="F23" s="30"/>
      <c r="G23" s="30"/>
      <c r="H23" s="30"/>
    </row>
    <row r="24" customHeight="1" spans="1:8">
      <c r="A24" s="26">
        <f t="shared" si="0"/>
        <v>24</v>
      </c>
      <c r="B24" s="34"/>
      <c r="C24" s="30"/>
      <c r="D24" s="34" t="s">
        <v>41</v>
      </c>
      <c r="E24" s="30"/>
      <c r="F24" s="30"/>
      <c r="G24" s="30"/>
      <c r="H24" s="30"/>
    </row>
    <row r="25" s="1" customFormat="1" customHeight="1" spans="1:8">
      <c r="A25" s="26">
        <f t="shared" si="0"/>
        <v>25</v>
      </c>
      <c r="B25" s="34"/>
      <c r="C25" s="30"/>
      <c r="D25" s="34" t="s">
        <v>42</v>
      </c>
      <c r="E25" s="30">
        <v>335000</v>
      </c>
      <c r="F25" s="30">
        <v>335000</v>
      </c>
      <c r="G25" s="30"/>
      <c r="H25" s="30"/>
    </row>
    <row r="26" customHeight="1" spans="1:8">
      <c r="A26" s="26">
        <f t="shared" si="0"/>
        <v>26</v>
      </c>
      <c r="B26" s="34"/>
      <c r="C26" s="30"/>
      <c r="D26" s="34" t="s">
        <v>43</v>
      </c>
      <c r="E26" s="30"/>
      <c r="F26" s="30"/>
      <c r="G26" s="30"/>
      <c r="H26" s="30"/>
    </row>
    <row r="27" customHeight="1" spans="1:8">
      <c r="A27" s="26">
        <f t="shared" si="0"/>
        <v>27</v>
      </c>
      <c r="B27" s="34"/>
      <c r="C27" s="30"/>
      <c r="D27" s="34" t="s">
        <v>44</v>
      </c>
      <c r="E27" s="30"/>
      <c r="F27" s="30"/>
      <c r="G27" s="30"/>
      <c r="H27" s="30"/>
    </row>
    <row r="28" customHeight="1" spans="1:8">
      <c r="A28" s="26">
        <f t="shared" si="0"/>
        <v>28</v>
      </c>
      <c r="B28" s="34"/>
      <c r="C28" s="30"/>
      <c r="D28" s="34" t="s">
        <v>45</v>
      </c>
      <c r="E28" s="30"/>
      <c r="F28" s="30"/>
      <c r="G28" s="30"/>
      <c r="H28" s="30"/>
    </row>
    <row r="29" customHeight="1" spans="1:8">
      <c r="A29" s="26">
        <f t="shared" si="0"/>
        <v>29</v>
      </c>
      <c r="B29" s="34"/>
      <c r="C29" s="30"/>
      <c r="D29" s="34" t="s">
        <v>46</v>
      </c>
      <c r="E29" s="30"/>
      <c r="F29" s="30"/>
      <c r="G29" s="30"/>
      <c r="H29" s="30"/>
    </row>
    <row r="30" customHeight="1" spans="1:8">
      <c r="A30" s="26">
        <f t="shared" si="0"/>
        <v>30</v>
      </c>
      <c r="B30" s="34"/>
      <c r="C30" s="30"/>
      <c r="D30" s="34" t="s">
        <v>47</v>
      </c>
      <c r="E30" s="30"/>
      <c r="F30" s="30"/>
      <c r="G30" s="30"/>
      <c r="H30" s="30"/>
    </row>
    <row r="31" customHeight="1" spans="1:8">
      <c r="A31" s="26">
        <f t="shared" si="0"/>
        <v>31</v>
      </c>
      <c r="B31" s="34"/>
      <c r="C31" s="30"/>
      <c r="D31" s="34" t="s">
        <v>48</v>
      </c>
      <c r="E31" s="30"/>
      <c r="F31" s="30"/>
      <c r="G31" s="30"/>
      <c r="H31" s="30"/>
    </row>
    <row r="32" customHeight="1" spans="1:8">
      <c r="A32" s="26">
        <f t="shared" si="0"/>
        <v>32</v>
      </c>
      <c r="B32" s="34"/>
      <c r="C32" s="30"/>
      <c r="D32" s="34" t="s">
        <v>49</v>
      </c>
      <c r="E32" s="30"/>
      <c r="F32" s="30"/>
      <c r="G32" s="30"/>
      <c r="H32" s="30"/>
    </row>
    <row r="33" customHeight="1" spans="1:8">
      <c r="A33" s="26">
        <f t="shared" si="0"/>
        <v>33</v>
      </c>
      <c r="B33" s="34"/>
      <c r="C33" s="30"/>
      <c r="D33" s="34" t="s">
        <v>50</v>
      </c>
      <c r="E33" s="30"/>
      <c r="F33" s="30"/>
      <c r="G33" s="30"/>
      <c r="H33" s="30"/>
    </row>
    <row r="34" customHeight="1" spans="1:8">
      <c r="A34" s="26">
        <f t="shared" si="0"/>
        <v>34</v>
      </c>
      <c r="B34" s="34"/>
      <c r="C34" s="30"/>
      <c r="D34" s="34" t="s">
        <v>51</v>
      </c>
      <c r="E34" s="30"/>
      <c r="F34" s="30"/>
      <c r="G34" s="30"/>
      <c r="H34" s="30"/>
    </row>
    <row r="35" customHeight="1" spans="1:8">
      <c r="A35" s="26">
        <f t="shared" si="0"/>
        <v>35</v>
      </c>
      <c r="B35" s="34"/>
      <c r="C35" s="30"/>
      <c r="D35" s="34" t="s">
        <v>52</v>
      </c>
      <c r="E35" s="30"/>
      <c r="F35" s="30"/>
      <c r="G35" s="30"/>
      <c r="H35" s="30"/>
    </row>
    <row r="36" s="1" customFormat="1" customHeight="1" spans="1:8">
      <c r="A36" s="26">
        <f t="shared" si="0"/>
        <v>36</v>
      </c>
      <c r="B36" s="34" t="s">
        <v>53</v>
      </c>
      <c r="C36" s="30">
        <f>SUM(C6:C35)</f>
        <v>63035800</v>
      </c>
      <c r="D36" s="34" t="s">
        <v>54</v>
      </c>
      <c r="E36" s="30">
        <f>SUM(E6:E35)</f>
        <v>63035800</v>
      </c>
      <c r="F36" s="30">
        <v>27785000</v>
      </c>
      <c r="G36" s="29">
        <v>35250800</v>
      </c>
      <c r="H36" s="30"/>
    </row>
    <row r="37" customHeight="1" spans="1:8">
      <c r="A37" s="26">
        <f t="shared" si="0"/>
        <v>37</v>
      </c>
      <c r="B37" s="34" t="s">
        <v>146</v>
      </c>
      <c r="C37" s="30"/>
      <c r="D37" s="34" t="s">
        <v>147</v>
      </c>
      <c r="E37" s="30"/>
      <c r="F37" s="30"/>
      <c r="G37" s="30"/>
      <c r="H37" s="30"/>
    </row>
    <row r="38" customHeight="1" spans="1:8">
      <c r="A38" s="26">
        <f t="shared" si="0"/>
        <v>38</v>
      </c>
      <c r="B38" s="34" t="s">
        <v>57</v>
      </c>
      <c r="C38" s="30">
        <f>SUM(C8:C37)</f>
        <v>63035800</v>
      </c>
      <c r="D38" s="34" t="s">
        <v>58</v>
      </c>
      <c r="E38" s="30">
        <v>63035800</v>
      </c>
      <c r="F38" s="30">
        <v>27785000</v>
      </c>
      <c r="G38" s="29">
        <v>35250800</v>
      </c>
      <c r="H38" s="30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M20" sqref="M20"/>
    </sheetView>
  </sheetViews>
  <sheetFormatPr defaultColWidth="6.125" defaultRowHeight="15" customHeight="1" outlineLevelCol="7"/>
  <cols>
    <col min="1" max="1" width="6.25" style="20" customWidth="1"/>
    <col min="2" max="2" width="14.375" style="21" customWidth="1"/>
    <col min="3" max="3" width="25" style="21" customWidth="1"/>
    <col min="4" max="4" width="20" style="22" customWidth="1"/>
    <col min="5" max="7" width="10" style="22" customWidth="1"/>
    <col min="8" max="8" width="20" style="22" customWidth="1"/>
    <col min="9" max="256" width="7" style="1" customWidth="1"/>
    <col min="257" max="16384" width="6.125" style="1"/>
  </cols>
  <sheetData>
    <row r="1" s="16" customFormat="1" ht="37.5" customHeight="1" spans="1:8">
      <c r="A1" s="23" t="s">
        <v>148</v>
      </c>
      <c r="B1" s="4"/>
      <c r="C1" s="4"/>
      <c r="D1" s="4"/>
      <c r="E1" s="5"/>
      <c r="F1" s="4"/>
      <c r="G1" s="4"/>
      <c r="H1" s="4"/>
    </row>
    <row r="2" s="16" customFormat="1" customHeight="1" spans="1:8">
      <c r="A2" s="24" t="s">
        <v>1</v>
      </c>
      <c r="B2" s="18"/>
      <c r="C2" s="18"/>
      <c r="D2" s="18"/>
      <c r="E2" s="24"/>
      <c r="F2" s="25" t="s">
        <v>2</v>
      </c>
      <c r="G2" s="18"/>
      <c r="H2" s="25" t="s">
        <v>3</v>
      </c>
    </row>
    <row r="3" s="16" customFormat="1" customHeight="1" spans="1:8">
      <c r="A3" s="18" t="s">
        <v>4</v>
      </c>
      <c r="B3" s="18" t="s">
        <v>132</v>
      </c>
      <c r="C3" s="18"/>
      <c r="D3" s="18" t="s">
        <v>61</v>
      </c>
      <c r="E3" s="18" t="s">
        <v>133</v>
      </c>
      <c r="F3" s="18"/>
      <c r="G3" s="18"/>
      <c r="H3" s="18" t="s">
        <v>134</v>
      </c>
    </row>
    <row r="4" s="16" customFormat="1" customHeight="1" spans="1:8">
      <c r="A4" s="18"/>
      <c r="B4" s="18" t="s">
        <v>64</v>
      </c>
      <c r="C4" s="18" t="s">
        <v>65</v>
      </c>
      <c r="D4" s="18"/>
      <c r="E4" s="18" t="s">
        <v>66</v>
      </c>
      <c r="F4" s="18" t="s">
        <v>149</v>
      </c>
      <c r="G4" s="18" t="s">
        <v>150</v>
      </c>
      <c r="H4" s="18"/>
    </row>
    <row r="5" s="16" customFormat="1" customHeight="1" spans="1:8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74</v>
      </c>
      <c r="G5" s="18" t="s">
        <v>75</v>
      </c>
      <c r="H5" s="18" t="s">
        <v>76</v>
      </c>
    </row>
    <row r="6" s="1" customFormat="1" customHeight="1" spans="1:8">
      <c r="A6" s="26">
        <f t="shared" ref="A6:A29" si="0">ROW()</f>
        <v>6</v>
      </c>
      <c r="B6" s="27"/>
      <c r="C6" s="27" t="s">
        <v>61</v>
      </c>
      <c r="D6" s="30">
        <v>27785000</v>
      </c>
      <c r="E6" s="28">
        <v>5575000</v>
      </c>
      <c r="F6" s="28">
        <v>5015000</v>
      </c>
      <c r="G6" s="28">
        <v>560000</v>
      </c>
      <c r="H6" s="28">
        <v>22210000</v>
      </c>
    </row>
    <row r="7" s="1" customFormat="1" customHeight="1" spans="1:8">
      <c r="A7" s="26">
        <f t="shared" si="0"/>
        <v>7</v>
      </c>
      <c r="B7" s="27" t="s">
        <v>82</v>
      </c>
      <c r="C7" s="27" t="s">
        <v>83</v>
      </c>
      <c r="D7" s="28">
        <v>19777400</v>
      </c>
      <c r="E7" s="28">
        <v>4415000</v>
      </c>
      <c r="F7" s="28">
        <v>3855000</v>
      </c>
      <c r="G7" s="28">
        <v>560000</v>
      </c>
      <c r="H7" s="28">
        <v>15362400</v>
      </c>
    </row>
    <row r="8" s="1" customFormat="1" customHeight="1" spans="1:8">
      <c r="A8" s="26">
        <f t="shared" si="0"/>
        <v>8</v>
      </c>
      <c r="B8" s="27" t="s">
        <v>84</v>
      </c>
      <c r="C8" s="27" t="s">
        <v>85</v>
      </c>
      <c r="D8" s="28">
        <v>17214900</v>
      </c>
      <c r="E8" s="28">
        <v>1852500</v>
      </c>
      <c r="F8" s="28">
        <v>1778000</v>
      </c>
      <c r="G8" s="28">
        <v>74500</v>
      </c>
      <c r="H8" s="28">
        <v>15362400</v>
      </c>
    </row>
    <row r="9" customHeight="1" spans="1:8">
      <c r="A9" s="26">
        <f t="shared" si="0"/>
        <v>9</v>
      </c>
      <c r="B9" s="27" t="s">
        <v>86</v>
      </c>
      <c r="C9" s="27" t="s">
        <v>87</v>
      </c>
      <c r="D9" s="28">
        <v>871500</v>
      </c>
      <c r="E9" s="28">
        <v>871500</v>
      </c>
      <c r="F9" s="28">
        <v>797000</v>
      </c>
      <c r="G9" s="28">
        <v>74500</v>
      </c>
      <c r="H9" s="28"/>
    </row>
    <row r="10" s="1" customFormat="1" customHeight="1" spans="1:8">
      <c r="A10" s="26">
        <f t="shared" si="0"/>
        <v>10</v>
      </c>
      <c r="B10" s="27" t="s">
        <v>88</v>
      </c>
      <c r="C10" s="27" t="s">
        <v>89</v>
      </c>
      <c r="D10" s="28">
        <v>1051000</v>
      </c>
      <c r="E10" s="28">
        <v>981000</v>
      </c>
      <c r="F10" s="28">
        <v>981000</v>
      </c>
      <c r="G10" s="28"/>
      <c r="H10" s="28">
        <v>70000</v>
      </c>
    </row>
    <row r="11" s="1" customFormat="1" customHeight="1" spans="1:8">
      <c r="A11" s="26">
        <f t="shared" si="0"/>
        <v>11</v>
      </c>
      <c r="B11" s="27" t="s">
        <v>90</v>
      </c>
      <c r="C11" s="27" t="s">
        <v>91</v>
      </c>
      <c r="D11" s="28">
        <v>15292400</v>
      </c>
      <c r="E11" s="28"/>
      <c r="F11" s="28"/>
      <c r="G11" s="28"/>
      <c r="H11" s="28">
        <v>15292400</v>
      </c>
    </row>
    <row r="12" customHeight="1" spans="1:8">
      <c r="A12" s="26">
        <f t="shared" si="0"/>
        <v>12</v>
      </c>
      <c r="B12" s="27" t="s">
        <v>92</v>
      </c>
      <c r="C12" s="27" t="s">
        <v>93</v>
      </c>
      <c r="D12" s="28">
        <v>2562500</v>
      </c>
      <c r="E12" s="28">
        <v>2562500</v>
      </c>
      <c r="F12" s="28">
        <v>2077000</v>
      </c>
      <c r="G12" s="28">
        <v>485500</v>
      </c>
      <c r="H12" s="28"/>
    </row>
    <row r="13" customHeight="1" spans="1:8">
      <c r="A13" s="26">
        <f t="shared" si="0"/>
        <v>13</v>
      </c>
      <c r="B13" s="27" t="s">
        <v>94</v>
      </c>
      <c r="C13" s="27" t="s">
        <v>87</v>
      </c>
      <c r="D13" s="28">
        <v>2562500</v>
      </c>
      <c r="E13" s="28">
        <v>2562500</v>
      </c>
      <c r="F13" s="28">
        <v>2077000</v>
      </c>
      <c r="G13" s="28">
        <v>485500</v>
      </c>
      <c r="H13" s="28"/>
    </row>
    <row r="14" customHeight="1" spans="1:8">
      <c r="A14" s="26">
        <f t="shared" si="0"/>
        <v>14</v>
      </c>
      <c r="B14" s="27" t="s">
        <v>95</v>
      </c>
      <c r="C14" s="27" t="s">
        <v>96</v>
      </c>
      <c r="D14" s="28">
        <v>605000</v>
      </c>
      <c r="E14" s="28">
        <v>605000</v>
      </c>
      <c r="F14" s="28">
        <v>605000</v>
      </c>
      <c r="G14" s="28"/>
      <c r="H14" s="28"/>
    </row>
    <row r="15" customHeight="1" spans="1:8">
      <c r="A15" s="26">
        <f t="shared" si="0"/>
        <v>15</v>
      </c>
      <c r="B15" s="27" t="s">
        <v>97</v>
      </c>
      <c r="C15" s="27" t="s">
        <v>98</v>
      </c>
      <c r="D15" s="28">
        <v>605000</v>
      </c>
      <c r="E15" s="28">
        <v>605000</v>
      </c>
      <c r="F15" s="28">
        <v>605000</v>
      </c>
      <c r="G15" s="28"/>
      <c r="H15" s="28"/>
    </row>
    <row r="16" customHeight="1" spans="1:8">
      <c r="A16" s="26">
        <f t="shared" si="0"/>
        <v>16</v>
      </c>
      <c r="B16" s="27" t="s">
        <v>99</v>
      </c>
      <c r="C16" s="27" t="s">
        <v>100</v>
      </c>
      <c r="D16" s="28">
        <v>410000</v>
      </c>
      <c r="E16" s="28">
        <v>410000</v>
      </c>
      <c r="F16" s="28">
        <v>410000</v>
      </c>
      <c r="G16" s="28"/>
      <c r="H16" s="28"/>
    </row>
    <row r="17" customHeight="1" spans="1:8">
      <c r="A17" s="26">
        <f t="shared" si="0"/>
        <v>17</v>
      </c>
      <c r="B17" s="27" t="s">
        <v>101</v>
      </c>
      <c r="C17" s="27" t="s">
        <v>102</v>
      </c>
      <c r="D17" s="28">
        <v>195000</v>
      </c>
      <c r="E17" s="28">
        <v>195000</v>
      </c>
      <c r="F17" s="28">
        <v>195000</v>
      </c>
      <c r="G17" s="28"/>
      <c r="H17" s="28"/>
    </row>
    <row r="18" customHeight="1" spans="1:8">
      <c r="A18" s="26">
        <f t="shared" si="0"/>
        <v>18</v>
      </c>
      <c r="B18" s="27" t="s">
        <v>103</v>
      </c>
      <c r="C18" s="27" t="s">
        <v>104</v>
      </c>
      <c r="D18" s="28">
        <v>220000</v>
      </c>
      <c r="E18" s="28">
        <v>220000</v>
      </c>
      <c r="F18" s="28">
        <v>220000</v>
      </c>
      <c r="G18" s="28"/>
      <c r="H18" s="28"/>
    </row>
    <row r="19" customHeight="1" spans="1:8">
      <c r="A19" s="26">
        <f t="shared" si="0"/>
        <v>19</v>
      </c>
      <c r="B19" s="27" t="s">
        <v>105</v>
      </c>
      <c r="C19" s="27" t="s">
        <v>106</v>
      </c>
      <c r="D19" s="28">
        <v>220000</v>
      </c>
      <c r="E19" s="28">
        <v>220000</v>
      </c>
      <c r="F19" s="28">
        <v>220000</v>
      </c>
      <c r="G19" s="28"/>
      <c r="H19" s="28"/>
    </row>
    <row r="20" customHeight="1" spans="1:8">
      <c r="A20" s="26">
        <f t="shared" si="0"/>
        <v>20</v>
      </c>
      <c r="B20" s="27" t="s">
        <v>107</v>
      </c>
      <c r="C20" s="27" t="s">
        <v>108</v>
      </c>
      <c r="D20" s="28">
        <v>169000</v>
      </c>
      <c r="E20" s="28">
        <v>169000</v>
      </c>
      <c r="F20" s="28">
        <v>169000</v>
      </c>
      <c r="G20" s="28"/>
      <c r="H20" s="28"/>
    </row>
    <row r="21" customHeight="1" spans="1:8">
      <c r="A21" s="26">
        <f t="shared" si="0"/>
        <v>21</v>
      </c>
      <c r="B21" s="27" t="s">
        <v>109</v>
      </c>
      <c r="C21" s="27" t="s">
        <v>110</v>
      </c>
      <c r="D21" s="28">
        <v>51000</v>
      </c>
      <c r="E21" s="28">
        <v>51000</v>
      </c>
      <c r="F21" s="28">
        <v>51000</v>
      </c>
      <c r="G21" s="28"/>
      <c r="H21" s="28"/>
    </row>
    <row r="22" s="1" customFormat="1" customHeight="1" spans="1:8">
      <c r="A22" s="26">
        <f t="shared" si="0"/>
        <v>22</v>
      </c>
      <c r="B22" s="27" t="s">
        <v>119</v>
      </c>
      <c r="C22" s="27" t="s">
        <v>120</v>
      </c>
      <c r="D22" s="28">
        <v>6847600</v>
      </c>
      <c r="E22" s="28"/>
      <c r="F22" s="28"/>
      <c r="G22" s="28"/>
      <c r="H22" s="28">
        <v>6847600</v>
      </c>
    </row>
    <row r="23" s="1" customFormat="1" customHeight="1" spans="1:8">
      <c r="A23" s="26">
        <f t="shared" si="0"/>
        <v>23</v>
      </c>
      <c r="B23" s="27" t="s">
        <v>121</v>
      </c>
      <c r="C23" s="27" t="s">
        <v>122</v>
      </c>
      <c r="D23" s="28">
        <v>6847600</v>
      </c>
      <c r="E23" s="28"/>
      <c r="F23" s="28"/>
      <c r="G23" s="28"/>
      <c r="H23" s="28">
        <v>6847600</v>
      </c>
    </row>
    <row r="24" s="1" customFormat="1" customHeight="1" spans="1:8">
      <c r="A24" s="26">
        <f t="shared" si="0"/>
        <v>24</v>
      </c>
      <c r="B24" s="27" t="s">
        <v>123</v>
      </c>
      <c r="C24" s="27" t="s">
        <v>124</v>
      </c>
      <c r="D24" s="28">
        <v>6847600</v>
      </c>
      <c r="E24" s="28"/>
      <c r="F24" s="28"/>
      <c r="G24" s="28"/>
      <c r="H24" s="28">
        <v>6847600</v>
      </c>
    </row>
    <row r="25" customHeight="1" spans="1:8">
      <c r="A25" s="26">
        <f t="shared" si="0"/>
        <v>25</v>
      </c>
      <c r="B25" s="27" t="s">
        <v>125</v>
      </c>
      <c r="C25" s="27" t="s">
        <v>126</v>
      </c>
      <c r="D25" s="28">
        <v>335000</v>
      </c>
      <c r="E25" s="28">
        <v>335000</v>
      </c>
      <c r="F25" s="28">
        <v>335000</v>
      </c>
      <c r="G25" s="28"/>
      <c r="H25" s="28"/>
    </row>
    <row r="26" customHeight="1" spans="1:8">
      <c r="A26" s="26">
        <f t="shared" si="0"/>
        <v>26</v>
      </c>
      <c r="B26" s="27" t="s">
        <v>127</v>
      </c>
      <c r="C26" s="27" t="s">
        <v>128</v>
      </c>
      <c r="D26" s="28">
        <v>335000</v>
      </c>
      <c r="E26" s="28">
        <v>335000</v>
      </c>
      <c r="F26" s="28">
        <v>335000</v>
      </c>
      <c r="G26" s="28"/>
      <c r="H26" s="28"/>
    </row>
    <row r="27" customHeight="1" spans="1:8">
      <c r="A27" s="26">
        <f t="shared" si="0"/>
        <v>27</v>
      </c>
      <c r="B27" s="27" t="s">
        <v>129</v>
      </c>
      <c r="C27" s="27" t="s">
        <v>130</v>
      </c>
      <c r="D27" s="28">
        <v>335000</v>
      </c>
      <c r="E27" s="28">
        <v>335000</v>
      </c>
      <c r="F27" s="28">
        <v>335000</v>
      </c>
      <c r="G27" s="28"/>
      <c r="H27" s="28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J19" sqref="J19"/>
    </sheetView>
  </sheetViews>
  <sheetFormatPr defaultColWidth="6.125" defaultRowHeight="15" customHeight="1" outlineLevelCol="5"/>
  <cols>
    <col min="1" max="1" width="6.25" style="20" customWidth="1"/>
    <col min="2" max="2" width="14.375" style="21" customWidth="1"/>
    <col min="3" max="3" width="25" style="21" customWidth="1"/>
    <col min="4" max="6" width="25" style="22" customWidth="1"/>
    <col min="7" max="256" width="7" style="1" customWidth="1"/>
    <col min="257" max="16384" width="6.125" style="1"/>
  </cols>
  <sheetData>
    <row r="1" s="16" customFormat="1" ht="37.5" customHeight="1" spans="1:6">
      <c r="A1" s="23" t="s">
        <v>151</v>
      </c>
      <c r="B1" s="4"/>
      <c r="C1" s="4"/>
      <c r="D1" s="4"/>
      <c r="E1" s="5"/>
      <c r="F1" s="4"/>
    </row>
    <row r="2" s="16" customFormat="1" customHeight="1" spans="1:6">
      <c r="A2" s="24" t="s">
        <v>1</v>
      </c>
      <c r="B2" s="18"/>
      <c r="C2" s="18"/>
      <c r="D2" s="18"/>
      <c r="E2" s="25" t="s">
        <v>2</v>
      </c>
      <c r="F2" s="25" t="s">
        <v>3</v>
      </c>
    </row>
    <row r="3" s="16" customFormat="1" customHeight="1" spans="1:6">
      <c r="A3" s="18" t="s">
        <v>4</v>
      </c>
      <c r="B3" s="18" t="s">
        <v>152</v>
      </c>
      <c r="C3" s="18"/>
      <c r="D3" s="18" t="s">
        <v>153</v>
      </c>
      <c r="E3" s="18"/>
      <c r="F3" s="18"/>
    </row>
    <row r="4" s="16" customFormat="1" customHeight="1" spans="1:6">
      <c r="A4" s="18"/>
      <c r="B4" s="18" t="s">
        <v>64</v>
      </c>
      <c r="C4" s="18" t="s">
        <v>65</v>
      </c>
      <c r="D4" s="18" t="s">
        <v>61</v>
      </c>
      <c r="E4" s="18" t="s">
        <v>149</v>
      </c>
      <c r="F4" s="18" t="s">
        <v>150</v>
      </c>
    </row>
    <row r="5" s="16" customFormat="1" customHeight="1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74</v>
      </c>
    </row>
    <row r="6" s="1" customFormat="1" customHeight="1" spans="1:6">
      <c r="A6" s="26">
        <f t="shared" ref="A6:A29" si="0">ROW()</f>
        <v>6</v>
      </c>
      <c r="B6" s="27"/>
      <c r="C6" s="27" t="s">
        <v>61</v>
      </c>
      <c r="D6" s="28">
        <v>5575000</v>
      </c>
      <c r="E6" s="28">
        <v>5015000</v>
      </c>
      <c r="F6" s="28">
        <v>560000</v>
      </c>
    </row>
    <row r="7" customHeight="1" spans="1:6">
      <c r="A7" s="26">
        <f t="shared" si="0"/>
        <v>7</v>
      </c>
      <c r="B7" s="27" t="s">
        <v>154</v>
      </c>
      <c r="C7" s="27" t="s">
        <v>155</v>
      </c>
      <c r="D7" s="28">
        <v>4650000</v>
      </c>
      <c r="E7" s="28">
        <v>4650000</v>
      </c>
      <c r="F7" s="28"/>
    </row>
    <row r="8" customHeight="1" spans="1:6">
      <c r="A8" s="26">
        <f t="shared" si="0"/>
        <v>8</v>
      </c>
      <c r="B8" s="27" t="s">
        <v>156</v>
      </c>
      <c r="C8" s="27" t="s">
        <v>157</v>
      </c>
      <c r="D8" s="28">
        <v>2042000</v>
      </c>
      <c r="E8" s="28">
        <v>2042000</v>
      </c>
      <c r="F8" s="28"/>
    </row>
    <row r="9" customHeight="1" spans="1:6">
      <c r="A9" s="26">
        <f t="shared" si="0"/>
        <v>9</v>
      </c>
      <c r="B9" s="27" t="s">
        <v>158</v>
      </c>
      <c r="C9" s="27" t="s">
        <v>159</v>
      </c>
      <c r="D9" s="28">
        <v>1087000</v>
      </c>
      <c r="E9" s="28">
        <v>1087000</v>
      </c>
      <c r="F9" s="28"/>
    </row>
    <row r="10" customHeight="1" spans="1:6">
      <c r="A10" s="26">
        <f t="shared" si="0"/>
        <v>10</v>
      </c>
      <c r="B10" s="27" t="s">
        <v>160</v>
      </c>
      <c r="C10" s="27" t="s">
        <v>161</v>
      </c>
      <c r="D10" s="28">
        <v>115000</v>
      </c>
      <c r="E10" s="28">
        <v>115000</v>
      </c>
      <c r="F10" s="28"/>
    </row>
    <row r="11" customHeight="1" spans="1:6">
      <c r="A11" s="26">
        <f t="shared" si="0"/>
        <v>11</v>
      </c>
      <c r="B11" s="27" t="s">
        <v>162</v>
      </c>
      <c r="C11" s="27" t="s">
        <v>163</v>
      </c>
      <c r="D11" s="28">
        <v>230000</v>
      </c>
      <c r="E11" s="28">
        <v>230000</v>
      </c>
      <c r="F11" s="28"/>
    </row>
    <row r="12" customHeight="1" spans="1:6">
      <c r="A12" s="26">
        <f t="shared" si="0"/>
        <v>12</v>
      </c>
      <c r="B12" s="27" t="s">
        <v>164</v>
      </c>
      <c r="C12" s="27" t="s">
        <v>165</v>
      </c>
      <c r="D12" s="28">
        <v>410000</v>
      </c>
      <c r="E12" s="28">
        <v>410000</v>
      </c>
      <c r="F12" s="28"/>
    </row>
    <row r="13" customHeight="1" spans="1:6">
      <c r="A13" s="26">
        <f t="shared" si="0"/>
        <v>13</v>
      </c>
      <c r="B13" s="27" t="s">
        <v>166</v>
      </c>
      <c r="C13" s="27" t="s">
        <v>167</v>
      </c>
      <c r="D13" s="28">
        <v>195000</v>
      </c>
      <c r="E13" s="28">
        <v>195000</v>
      </c>
      <c r="F13" s="28"/>
    </row>
    <row r="14" customHeight="1" spans="1:6">
      <c r="A14" s="26">
        <f t="shared" si="0"/>
        <v>14</v>
      </c>
      <c r="B14" s="27" t="s">
        <v>168</v>
      </c>
      <c r="C14" s="27" t="s">
        <v>169</v>
      </c>
      <c r="D14" s="28">
        <v>215000</v>
      </c>
      <c r="E14" s="28">
        <v>215000</v>
      </c>
      <c r="F14" s="28"/>
    </row>
    <row r="15" customHeight="1" spans="1:6">
      <c r="A15" s="26">
        <f t="shared" si="0"/>
        <v>15</v>
      </c>
      <c r="B15" s="27" t="s">
        <v>170</v>
      </c>
      <c r="C15" s="27" t="s">
        <v>171</v>
      </c>
      <c r="D15" s="28">
        <v>21000</v>
      </c>
      <c r="E15" s="28">
        <v>21000</v>
      </c>
      <c r="F15" s="28"/>
    </row>
    <row r="16" customHeight="1" spans="1:6">
      <c r="A16" s="26">
        <f t="shared" si="0"/>
        <v>16</v>
      </c>
      <c r="B16" s="27" t="s">
        <v>172</v>
      </c>
      <c r="C16" s="27" t="s">
        <v>130</v>
      </c>
      <c r="D16" s="28">
        <v>335000</v>
      </c>
      <c r="E16" s="28">
        <v>335000</v>
      </c>
      <c r="F16" s="28"/>
    </row>
    <row r="17" s="1" customFormat="1" customHeight="1" spans="1:6">
      <c r="A17" s="26">
        <f t="shared" si="0"/>
        <v>17</v>
      </c>
      <c r="B17" s="27" t="s">
        <v>173</v>
      </c>
      <c r="C17" s="27" t="s">
        <v>174</v>
      </c>
      <c r="D17" s="28">
        <v>560000</v>
      </c>
      <c r="E17" s="28"/>
      <c r="F17" s="28">
        <v>560000</v>
      </c>
    </row>
    <row r="18" s="1" customFormat="1" customHeight="1" spans="1:6">
      <c r="A18" s="26">
        <f t="shared" si="0"/>
        <v>18</v>
      </c>
      <c r="B18" s="27" t="s">
        <v>175</v>
      </c>
      <c r="C18" s="27" t="s">
        <v>176</v>
      </c>
      <c r="D18" s="28">
        <v>60000</v>
      </c>
      <c r="E18" s="28"/>
      <c r="F18" s="28">
        <v>60000</v>
      </c>
    </row>
    <row r="19" s="1" customFormat="1" customHeight="1" spans="1:6">
      <c r="A19" s="26">
        <f t="shared" si="0"/>
        <v>19</v>
      </c>
      <c r="B19" s="27" t="s">
        <v>177</v>
      </c>
      <c r="C19" s="27" t="s">
        <v>178</v>
      </c>
      <c r="D19" s="28">
        <v>25000</v>
      </c>
      <c r="E19" s="28"/>
      <c r="F19" s="28">
        <v>25000</v>
      </c>
    </row>
    <row r="20" s="1" customFormat="1" customHeight="1" spans="1:6">
      <c r="A20" s="26">
        <f t="shared" si="0"/>
        <v>20</v>
      </c>
      <c r="B20" s="27" t="s">
        <v>179</v>
      </c>
      <c r="C20" s="27" t="s">
        <v>180</v>
      </c>
      <c r="D20" s="28">
        <v>8000</v>
      </c>
      <c r="E20" s="28"/>
      <c r="F20" s="28">
        <v>8000</v>
      </c>
    </row>
    <row r="21" s="1" customFormat="1" customHeight="1" spans="1:6">
      <c r="A21" s="26">
        <f t="shared" si="0"/>
        <v>21</v>
      </c>
      <c r="B21" s="27" t="s">
        <v>181</v>
      </c>
      <c r="C21" s="27" t="s">
        <v>182</v>
      </c>
      <c r="D21" s="28">
        <v>57000</v>
      </c>
      <c r="E21" s="28"/>
      <c r="F21" s="28">
        <v>57000</v>
      </c>
    </row>
    <row r="22" s="1" customFormat="1" customHeight="1" spans="1:6">
      <c r="A22" s="26">
        <f t="shared" si="0"/>
        <v>22</v>
      </c>
      <c r="B22" s="27" t="s">
        <v>183</v>
      </c>
      <c r="C22" s="27" t="s">
        <v>184</v>
      </c>
      <c r="D22" s="28">
        <v>172000</v>
      </c>
      <c r="E22" s="28"/>
      <c r="F22" s="28">
        <v>172000</v>
      </c>
    </row>
    <row r="23" s="1" customFormat="1" customHeight="1" spans="1:6">
      <c r="A23" s="26">
        <f t="shared" si="0"/>
        <v>23</v>
      </c>
      <c r="B23" s="27" t="s">
        <v>185</v>
      </c>
      <c r="C23" s="27" t="s">
        <v>186</v>
      </c>
      <c r="D23" s="28">
        <v>15000</v>
      </c>
      <c r="E23" s="28"/>
      <c r="F23" s="28">
        <v>15000</v>
      </c>
    </row>
    <row r="24" s="1" customFormat="1" customHeight="1" spans="1:6">
      <c r="A24" s="26">
        <f t="shared" si="0"/>
        <v>24</v>
      </c>
      <c r="B24" s="27" t="s">
        <v>187</v>
      </c>
      <c r="C24" s="27" t="s">
        <v>188</v>
      </c>
      <c r="D24" s="28">
        <v>13000</v>
      </c>
      <c r="E24" s="28"/>
      <c r="F24" s="28">
        <v>13000</v>
      </c>
    </row>
    <row r="25" s="1" customFormat="1" customHeight="1" spans="1:6">
      <c r="A25" s="26">
        <f t="shared" si="0"/>
        <v>25</v>
      </c>
      <c r="B25" s="27" t="s">
        <v>189</v>
      </c>
      <c r="C25" s="27" t="s">
        <v>190</v>
      </c>
      <c r="D25" s="28">
        <v>10000</v>
      </c>
      <c r="E25" s="28"/>
      <c r="F25" s="28">
        <v>10000</v>
      </c>
    </row>
    <row r="26" s="1" customFormat="1" customHeight="1" spans="1:6">
      <c r="A26" s="26">
        <f t="shared" si="0"/>
        <v>26</v>
      </c>
      <c r="B26" s="27" t="s">
        <v>191</v>
      </c>
      <c r="C26" s="27" t="s">
        <v>192</v>
      </c>
      <c r="D26" s="28">
        <v>200000</v>
      </c>
      <c r="E26" s="28"/>
      <c r="F26" s="28">
        <v>200000</v>
      </c>
    </row>
    <row r="27" customHeight="1" spans="1:6">
      <c r="A27" s="26">
        <f t="shared" si="0"/>
        <v>27</v>
      </c>
      <c r="B27" s="27" t="s">
        <v>193</v>
      </c>
      <c r="C27" s="27" t="s">
        <v>194</v>
      </c>
      <c r="D27" s="28">
        <v>365000</v>
      </c>
      <c r="E27" s="28">
        <v>365000</v>
      </c>
      <c r="F27" s="28"/>
    </row>
    <row r="28" customHeight="1" spans="1:6">
      <c r="A28" s="26">
        <f t="shared" si="0"/>
        <v>28</v>
      </c>
      <c r="B28" s="27" t="s">
        <v>195</v>
      </c>
      <c r="C28" s="27" t="s">
        <v>196</v>
      </c>
      <c r="D28" s="28">
        <v>40000</v>
      </c>
      <c r="E28" s="28">
        <v>40000</v>
      </c>
      <c r="F28" s="28"/>
    </row>
    <row r="29" customHeight="1" spans="1:6">
      <c r="A29" s="26">
        <f t="shared" si="0"/>
        <v>29</v>
      </c>
      <c r="B29" s="27" t="s">
        <v>197</v>
      </c>
      <c r="C29" s="27" t="s">
        <v>198</v>
      </c>
      <c r="D29" s="28">
        <v>325000</v>
      </c>
      <c r="E29" s="28">
        <v>325000</v>
      </c>
      <c r="F29" s="28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I28" sqref="I28"/>
    </sheetView>
  </sheetViews>
  <sheetFormatPr defaultColWidth="6.125" defaultRowHeight="15" customHeight="1" outlineLevelCol="5"/>
  <cols>
    <col min="1" max="1" width="6.25" style="20" customWidth="1"/>
    <col min="2" max="2" width="14.375" style="21" customWidth="1"/>
    <col min="3" max="3" width="25" style="21" customWidth="1"/>
    <col min="4" max="6" width="25" style="22" customWidth="1"/>
    <col min="7" max="256" width="7" style="1" customWidth="1"/>
    <col min="257" max="16384" width="6.125" style="1"/>
  </cols>
  <sheetData>
    <row r="1" s="16" customFormat="1" ht="37.5" customHeight="1" spans="1:6">
      <c r="A1" s="23" t="s">
        <v>199</v>
      </c>
      <c r="B1" s="4"/>
      <c r="C1" s="4"/>
      <c r="D1" s="4"/>
      <c r="E1" s="5"/>
      <c r="F1" s="4"/>
    </row>
    <row r="2" s="16" customFormat="1" customHeight="1" spans="1:6">
      <c r="A2" s="24" t="s">
        <v>1</v>
      </c>
      <c r="B2" s="18"/>
      <c r="C2" s="18"/>
      <c r="D2" s="18"/>
      <c r="E2" s="25" t="s">
        <v>2</v>
      </c>
      <c r="F2" s="25" t="s">
        <v>3</v>
      </c>
    </row>
    <row r="3" s="16" customFormat="1" customHeight="1" spans="1:6">
      <c r="A3" s="18" t="s">
        <v>4</v>
      </c>
      <c r="B3" s="18" t="s">
        <v>132</v>
      </c>
      <c r="C3" s="18"/>
      <c r="D3" s="18" t="s">
        <v>61</v>
      </c>
      <c r="E3" s="18" t="s">
        <v>133</v>
      </c>
      <c r="F3" s="18" t="s">
        <v>134</v>
      </c>
    </row>
    <row r="4" s="16" customFormat="1" customHeight="1" spans="1:6">
      <c r="A4" s="18"/>
      <c r="B4" s="18" t="s">
        <v>64</v>
      </c>
      <c r="C4" s="18" t="s">
        <v>65</v>
      </c>
      <c r="D4" s="18"/>
      <c r="E4" s="18"/>
      <c r="F4" s="18"/>
    </row>
    <row r="5" s="16" customFormat="1" customHeight="1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74</v>
      </c>
    </row>
    <row r="6" s="1" customFormat="1" customHeight="1" spans="1:6">
      <c r="A6" s="26">
        <f t="shared" ref="A6:A10" si="0">ROW()</f>
        <v>6</v>
      </c>
      <c r="B6" s="27"/>
      <c r="C6" s="27" t="s">
        <v>61</v>
      </c>
      <c r="D6" s="28">
        <v>37274800</v>
      </c>
      <c r="E6" s="28"/>
      <c r="F6" s="29">
        <v>35250800</v>
      </c>
    </row>
    <row r="7" s="1" customFormat="1" customHeight="1" spans="1:6">
      <c r="A7" s="26">
        <f t="shared" si="0"/>
        <v>7</v>
      </c>
      <c r="B7" s="27" t="s">
        <v>111</v>
      </c>
      <c r="C7" s="27" t="s">
        <v>112</v>
      </c>
      <c r="D7" s="28">
        <v>37274800</v>
      </c>
      <c r="E7" s="28"/>
      <c r="F7" s="29">
        <v>35250800</v>
      </c>
    </row>
    <row r="8" s="1" customFormat="1" customHeight="1" spans="1:6">
      <c r="A8" s="26">
        <f t="shared" si="0"/>
        <v>8</v>
      </c>
      <c r="B8" s="27" t="s">
        <v>113</v>
      </c>
      <c r="C8" s="27" t="s">
        <v>114</v>
      </c>
      <c r="D8" s="28">
        <v>37274800</v>
      </c>
      <c r="E8" s="28"/>
      <c r="F8" s="29">
        <v>35250800</v>
      </c>
    </row>
    <row r="9" s="1" customFormat="1" customHeight="1" spans="1:6">
      <c r="A9" s="26">
        <f t="shared" si="0"/>
        <v>9</v>
      </c>
      <c r="B9" s="27" t="s">
        <v>115</v>
      </c>
      <c r="C9" s="27" t="s">
        <v>116</v>
      </c>
      <c r="D9" s="28">
        <v>36946000</v>
      </c>
      <c r="E9" s="28"/>
      <c r="F9" s="28">
        <v>34922000</v>
      </c>
    </row>
    <row r="10" s="1" customFormat="1" customHeight="1" spans="1:6">
      <c r="A10" s="26">
        <f t="shared" si="0"/>
        <v>10</v>
      </c>
      <c r="B10" s="27" t="s">
        <v>117</v>
      </c>
      <c r="C10" s="27" t="s">
        <v>118</v>
      </c>
      <c r="D10" s="28">
        <v>328800</v>
      </c>
      <c r="E10" s="28"/>
      <c r="F10" s="28">
        <v>328800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G28" sqref="G28"/>
    </sheetView>
  </sheetViews>
  <sheetFormatPr defaultColWidth="7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7" style="1"/>
  </cols>
  <sheetData>
    <row r="1" s="16" customFormat="1" ht="37.5" customHeight="1" spans="1:6">
      <c r="A1" s="3" t="s">
        <v>200</v>
      </c>
      <c r="B1" s="4"/>
      <c r="C1" s="4"/>
      <c r="D1" s="4"/>
      <c r="E1" s="5"/>
      <c r="F1" s="4"/>
    </row>
    <row r="2" s="16" customFormat="1" customHeight="1" spans="1:6">
      <c r="A2" s="17" t="s">
        <v>1</v>
      </c>
      <c r="B2" s="4"/>
      <c r="C2" s="4"/>
      <c r="D2" s="4"/>
      <c r="E2" s="5" t="s">
        <v>2</v>
      </c>
      <c r="F2" s="5" t="s">
        <v>3</v>
      </c>
    </row>
    <row r="3" s="16" customFormat="1" customHeight="1" spans="1:6">
      <c r="A3" s="18" t="s">
        <v>4</v>
      </c>
      <c r="B3" s="18" t="s">
        <v>132</v>
      </c>
      <c r="C3" s="18"/>
      <c r="D3" s="18" t="s">
        <v>61</v>
      </c>
      <c r="E3" s="18" t="s">
        <v>133</v>
      </c>
      <c r="F3" s="18" t="s">
        <v>134</v>
      </c>
    </row>
    <row r="4" s="16" customFormat="1" customHeight="1" spans="1:6">
      <c r="A4" s="18"/>
      <c r="B4" s="18" t="s">
        <v>64</v>
      </c>
      <c r="C4" s="18" t="s">
        <v>65</v>
      </c>
      <c r="D4" s="18"/>
      <c r="E4" s="18"/>
      <c r="F4" s="18"/>
    </row>
    <row r="5" s="16" customFormat="1" customHeight="1" spans="1:6">
      <c r="A5" s="18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74</v>
      </c>
    </row>
    <row r="6" s="1" customFormat="1" customHeight="1" spans="1:6">
      <c r="A6" s="19"/>
      <c r="B6" s="19"/>
      <c r="C6" s="19"/>
      <c r="D6" s="19"/>
      <c r="E6" s="19"/>
      <c r="F6" s="19"/>
    </row>
    <row r="7" s="1" customFormat="1" customHeight="1" spans="1:6">
      <c r="A7" s="19"/>
      <c r="B7" s="19"/>
      <c r="C7" s="19"/>
      <c r="D7" s="19"/>
      <c r="E7" s="19"/>
      <c r="F7" s="19"/>
    </row>
    <row r="8" s="1" customFormat="1" customHeight="1" spans="1:6">
      <c r="A8" s="19"/>
      <c r="B8" s="19"/>
      <c r="C8" s="19"/>
      <c r="D8" s="19"/>
      <c r="E8" s="19"/>
      <c r="F8" s="19"/>
    </row>
    <row r="9" s="1" customFormat="1" customHeight="1" spans="1:6">
      <c r="A9" s="19"/>
      <c r="B9" s="19"/>
      <c r="C9" s="19"/>
      <c r="D9" s="19"/>
      <c r="E9" s="19"/>
      <c r="F9" s="19"/>
    </row>
    <row r="10" s="1" customFormat="1" customHeight="1" spans="1:6">
      <c r="A10" s="19"/>
      <c r="B10" s="19"/>
      <c r="C10" s="19"/>
      <c r="D10" s="19"/>
      <c r="E10" s="19"/>
      <c r="F10" s="19"/>
    </row>
    <row r="11" s="1" customFormat="1" customHeight="1" spans="1:6">
      <c r="A11" s="19"/>
      <c r="B11" s="19"/>
      <c r="C11" s="19"/>
      <c r="D11" s="19"/>
      <c r="E11" s="19"/>
      <c r="F11" s="19"/>
    </row>
    <row r="12" s="1" customFormat="1" customHeight="1" spans="1:6">
      <c r="A12" s="19"/>
      <c r="B12" s="19"/>
      <c r="C12" s="19"/>
      <c r="D12" s="19"/>
      <c r="E12" s="19"/>
      <c r="F12" s="19"/>
    </row>
    <row r="13" s="1" customFormat="1" customHeight="1" spans="1:6">
      <c r="A13" s="19"/>
      <c r="B13" s="19"/>
      <c r="C13" s="19"/>
      <c r="D13" s="19"/>
      <c r="E13" s="19"/>
      <c r="F13" s="19"/>
    </row>
    <row r="14" s="1" customFormat="1" customHeight="1" spans="1:6">
      <c r="A14" s="19"/>
      <c r="B14" s="19"/>
      <c r="C14" s="19"/>
      <c r="D14" s="19"/>
      <c r="E14" s="19"/>
      <c r="F14" s="19"/>
    </row>
    <row r="15" s="1" customFormat="1" customHeight="1" spans="1:6">
      <c r="A15" s="19"/>
      <c r="B15" s="19"/>
      <c r="C15" s="19"/>
      <c r="D15" s="19"/>
      <c r="E15" s="19"/>
      <c r="F15" s="19"/>
    </row>
    <row r="16" s="1" customFormat="1" customHeight="1" spans="1:6">
      <c r="A16" s="19"/>
      <c r="B16" s="19"/>
      <c r="C16" s="19"/>
      <c r="D16" s="19"/>
      <c r="E16" s="19"/>
      <c r="F16" s="19"/>
    </row>
    <row r="17" s="1" customFormat="1" customHeight="1" spans="1:6">
      <c r="A17" s="19"/>
      <c r="B17" s="19"/>
      <c r="C17" s="19"/>
      <c r="D17" s="19"/>
      <c r="E17" s="19"/>
      <c r="F17" s="19"/>
    </row>
    <row r="18" s="1" customFormat="1" customHeight="1" spans="1:6">
      <c r="A18" s="19"/>
      <c r="B18" s="19"/>
      <c r="C18" s="19"/>
      <c r="D18" s="19"/>
      <c r="E18" s="19"/>
      <c r="F18" s="19"/>
    </row>
    <row r="19" s="1" customFormat="1" customHeight="1" spans="1:6">
      <c r="A19" s="19"/>
      <c r="B19" s="19"/>
      <c r="C19" s="19"/>
      <c r="D19" s="19"/>
      <c r="E19" s="19"/>
      <c r="F19" s="19"/>
    </row>
    <row r="20" s="1" customFormat="1" customHeight="1" spans="1:1">
      <c r="A20" s="1" t="s">
        <v>201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28" sqref="I28"/>
    </sheetView>
  </sheetViews>
  <sheetFormatPr defaultColWidth="7" defaultRowHeight="11.25" outlineLevelCol="5"/>
  <cols>
    <col min="1" max="1" width="9.875" style="1" customWidth="1"/>
    <col min="2" max="2" width="32.875" style="1" customWidth="1"/>
    <col min="3" max="3" width="17.75" style="1" customWidth="1"/>
    <col min="4" max="4" width="17.875" style="1" customWidth="1"/>
    <col min="5" max="5" width="21.75" style="1" customWidth="1"/>
    <col min="6" max="6" width="17.875" style="1" customWidth="1"/>
    <col min="7" max="16383" width="7" style="1"/>
  </cols>
  <sheetData>
    <row r="1" s="1" customFormat="1" ht="36" customHeight="1" spans="1:6">
      <c r="A1" s="3" t="s">
        <v>202</v>
      </c>
      <c r="B1" s="4"/>
      <c r="C1" s="4"/>
      <c r="D1" s="4"/>
      <c r="E1" s="5"/>
      <c r="F1" s="4"/>
    </row>
    <row r="2" s="1" customFormat="1" ht="21.75" customHeight="1" spans="1:6">
      <c r="A2" s="6" t="s">
        <v>203</v>
      </c>
      <c r="B2" s="7"/>
      <c r="C2" s="7"/>
      <c r="D2" s="7"/>
      <c r="E2" s="6" t="s">
        <v>2</v>
      </c>
      <c r="F2" s="8" t="s">
        <v>204</v>
      </c>
    </row>
    <row r="3" s="1" customFormat="1" ht="19.5" customHeight="1" spans="1:6">
      <c r="A3" s="9" t="s">
        <v>205</v>
      </c>
      <c r="B3" s="9" t="s">
        <v>206</v>
      </c>
      <c r="C3" s="9" t="s">
        <v>207</v>
      </c>
      <c r="D3" s="9"/>
      <c r="E3" s="9"/>
      <c r="F3" s="9"/>
    </row>
    <row r="4" s="1" customFormat="1" ht="28.5" spans="1:6">
      <c r="A4" s="9"/>
      <c r="B4" s="9"/>
      <c r="C4" s="9" t="s">
        <v>208</v>
      </c>
      <c r="D4" s="9" t="s">
        <v>209</v>
      </c>
      <c r="E4" s="9" t="s">
        <v>210</v>
      </c>
      <c r="F4" s="9" t="s">
        <v>211</v>
      </c>
    </row>
    <row r="5" s="2" customFormat="1" ht="29.25" customHeight="1" spans="1:6">
      <c r="A5" s="9" t="s">
        <v>212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</row>
    <row r="6" s="2" customFormat="1" ht="29.25" customHeight="1" spans="1:6">
      <c r="A6" s="10">
        <f t="shared" ref="A6:A11" si="0">ROW()</f>
        <v>6</v>
      </c>
      <c r="B6" s="11" t="s">
        <v>213</v>
      </c>
      <c r="C6" s="12"/>
      <c r="D6" s="12"/>
      <c r="E6" s="12">
        <v>0</v>
      </c>
      <c r="F6" s="12">
        <v>0</v>
      </c>
    </row>
    <row r="7" s="2" customFormat="1" ht="29.25" customHeight="1" spans="1:6">
      <c r="A7" s="10">
        <f t="shared" si="0"/>
        <v>7</v>
      </c>
      <c r="B7" s="13" t="s">
        <v>214</v>
      </c>
      <c r="C7" s="14"/>
      <c r="D7" s="14"/>
      <c r="E7" s="14">
        <v>0</v>
      </c>
      <c r="F7" s="14">
        <v>0</v>
      </c>
    </row>
    <row r="8" s="2" customFormat="1" ht="29.25" customHeight="1" spans="1:6">
      <c r="A8" s="10">
        <f t="shared" si="0"/>
        <v>8</v>
      </c>
      <c r="B8" s="13" t="s">
        <v>215</v>
      </c>
      <c r="C8" s="14"/>
      <c r="D8" s="14"/>
      <c r="E8" s="14">
        <v>0</v>
      </c>
      <c r="F8" s="14">
        <v>0</v>
      </c>
    </row>
    <row r="9" s="2" customFormat="1" ht="29.25" customHeight="1" spans="1:6">
      <c r="A9" s="10">
        <f t="shared" si="0"/>
        <v>9</v>
      </c>
      <c r="B9" s="13" t="s">
        <v>216</v>
      </c>
      <c r="C9" s="14"/>
      <c r="D9" s="14"/>
      <c r="E9" s="14" t="s">
        <v>217</v>
      </c>
      <c r="F9" s="14" t="s">
        <v>217</v>
      </c>
    </row>
    <row r="10" s="2" customFormat="1" ht="29.25" customHeight="1" spans="1:6">
      <c r="A10" s="10">
        <f t="shared" si="0"/>
        <v>10</v>
      </c>
      <c r="B10" s="13" t="s">
        <v>218</v>
      </c>
      <c r="C10" s="14"/>
      <c r="D10" s="14"/>
      <c r="E10" s="14">
        <v>0</v>
      </c>
      <c r="F10" s="14">
        <v>0</v>
      </c>
    </row>
    <row r="11" s="2" customFormat="1" ht="29.25" customHeight="1" spans="1:6">
      <c r="A11" s="10">
        <f t="shared" si="0"/>
        <v>11</v>
      </c>
      <c r="B11" s="13" t="s">
        <v>219</v>
      </c>
      <c r="C11" s="14"/>
      <c r="D11" s="14"/>
      <c r="E11" s="14">
        <v>0</v>
      </c>
      <c r="F11" s="14">
        <v>0</v>
      </c>
    </row>
    <row r="12" s="1" customFormat="1" ht="12.75" spans="1:1">
      <c r="A12" s="15" t="s">
        <v>220</v>
      </c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部门预算财政拨款收支总表</vt:lpstr>
      <vt:lpstr>部门预算收入总表</vt:lpstr>
      <vt:lpstr>部门预算支出总表</vt:lpstr>
      <vt:lpstr>部门预算财政拨款收支总表1</vt:lpstr>
      <vt:lpstr>部门预算一般公共预算财政拨款支出表</vt:lpstr>
      <vt:lpstr>部门预算一般公共预算财政拨款基本表</vt:lpstr>
      <vt:lpstr>部门预算政府基金预算财政拨款支出表</vt:lpstr>
      <vt:lpstr>部门预算国有资本经营预算财政拨款支出表</vt:lpstr>
      <vt:lpstr>部门预算财政拨款三公经费支出表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2021-05-07T08:42:00Z</dcterms:created>
  <dcterms:modified xsi:type="dcterms:W3CDTF">2021-05-08T08:50:28Z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9F046E395A1842678C2A3CDE3225A1F7</vt:lpwstr>
  </property>
  <property fmtid="{D5CDD505-2E9C-101B-9397-08002B2CF9AE}" pid="3" name="KSOProductBuildVer">
    <vt:lpwstr>2052-11.1.0.10463</vt:lpwstr>
  </property>
</Properties>
</file>